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autoCompressPictures="0"/>
  <mc:AlternateContent xmlns:mc="http://schemas.openxmlformats.org/markup-compatibility/2006">
    <mc:Choice Requires="x15">
      <x15ac:absPath xmlns:x15ac="http://schemas.microsoft.com/office/spreadsheetml/2010/11/ac" url="C:\Users\Shigeharu Kitagawa\Desktop\"/>
    </mc:Choice>
  </mc:AlternateContent>
  <xr:revisionPtr revIDLastSave="0" documentId="8_{59E0DC91-83EC-4ECF-8DF5-4946251707E8}" xr6:coauthVersionLast="45" xr6:coauthVersionMax="45" xr10:uidLastSave="{00000000-0000-0000-0000-000000000000}"/>
  <bookViews>
    <workbookView xWindow="-120" yWindow="-120" windowWidth="29040" windowHeight="15840" xr2:uid="{00000000-000D-0000-FFFF-FFFF00000000}"/>
  </bookViews>
  <sheets>
    <sheet name="検討シート" sheetId="2" r:id="rId1"/>
    <sheet name="グラフ表示" sheetId="3" r:id="rId2"/>
  </sheets>
  <definedNames>
    <definedName name="_xlnm.Print_Area" localSheetId="1">グラフ表示!$A$2:$X$57</definedName>
    <definedName name="_xlnm.Print_Area" localSheetId="0">検討シート!$A$2:$T$42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1" i="2" l="1"/>
  <c r="E80" i="2"/>
  <c r="E89" i="2"/>
  <c r="E70" i="2"/>
  <c r="E79" i="2"/>
  <c r="E88" i="2"/>
  <c r="E69" i="2"/>
  <c r="E78" i="2"/>
  <c r="E87" i="2"/>
  <c r="E68" i="2"/>
  <c r="E77" i="2"/>
  <c r="E86" i="2"/>
  <c r="E67" i="2"/>
  <c r="E76" i="2"/>
  <c r="E85" i="2"/>
  <c r="E66" i="2"/>
  <c r="E75" i="2"/>
  <c r="E84" i="2"/>
  <c r="A53" i="2"/>
  <c r="D89" i="2"/>
  <c r="A52" i="2"/>
  <c r="D88" i="2"/>
  <c r="A51" i="2"/>
  <c r="D87" i="2"/>
  <c r="A50" i="2"/>
  <c r="D86" i="2"/>
  <c r="A49" i="2"/>
  <c r="D85" i="2"/>
  <c r="A48" i="2"/>
  <c r="D84" i="2"/>
  <c r="A47" i="2"/>
  <c r="D83" i="2"/>
  <c r="E65" i="2"/>
  <c r="E74" i="2"/>
  <c r="E83" i="2"/>
  <c r="H33" i="2"/>
  <c r="H38" i="2"/>
  <c r="H28" i="2"/>
  <c r="H23" i="2"/>
  <c r="H18" i="2"/>
  <c r="H13" i="2"/>
  <c r="H8" i="2"/>
  <c r="D39" i="2"/>
  <c r="P39" i="2"/>
  <c r="D38" i="2"/>
  <c r="P38" i="2"/>
  <c r="D37" i="2"/>
  <c r="P37" i="2"/>
  <c r="D36" i="2"/>
  <c r="P36" i="2"/>
  <c r="D34" i="2"/>
  <c r="P34" i="2"/>
  <c r="D33" i="2"/>
  <c r="P33" i="2"/>
  <c r="D32" i="2"/>
  <c r="P32" i="2"/>
  <c r="D31" i="2"/>
  <c r="P31" i="2"/>
  <c r="D29" i="2"/>
  <c r="P29" i="2"/>
  <c r="D28" i="2"/>
  <c r="P28" i="2"/>
  <c r="D27" i="2"/>
  <c r="P27" i="2"/>
  <c r="D26" i="2"/>
  <c r="P26" i="2"/>
  <c r="D24" i="2"/>
  <c r="P24" i="2"/>
  <c r="D23" i="2"/>
  <c r="P23" i="2"/>
  <c r="D22" i="2"/>
  <c r="P22" i="2"/>
  <c r="D21" i="2"/>
  <c r="P21" i="2"/>
  <c r="D19" i="2"/>
  <c r="P19" i="2"/>
  <c r="D18" i="2"/>
  <c r="P18" i="2"/>
  <c r="D17" i="2"/>
  <c r="P17" i="2"/>
  <c r="D16" i="2"/>
  <c r="P16" i="2"/>
  <c r="D14" i="2"/>
  <c r="P14" i="2"/>
  <c r="D13" i="2"/>
  <c r="P13" i="2"/>
  <c r="D12" i="2"/>
  <c r="P12" i="2"/>
  <c r="D11" i="2"/>
  <c r="P11" i="2"/>
  <c r="D9" i="2"/>
  <c r="P9" i="2"/>
  <c r="D8" i="2"/>
  <c r="P8" i="2"/>
  <c r="P7" i="2"/>
  <c r="P6" i="2"/>
  <c r="L37" i="2"/>
  <c r="L36" i="2"/>
  <c r="L32" i="2"/>
  <c r="L31" i="2"/>
  <c r="L27" i="2"/>
  <c r="L26" i="2"/>
  <c r="L22" i="2"/>
  <c r="L21" i="2"/>
  <c r="L17" i="2"/>
  <c r="L16" i="2"/>
  <c r="L12" i="2"/>
  <c r="L11" i="2"/>
  <c r="L6" i="2"/>
  <c r="L7" i="2"/>
  <c r="B62" i="2"/>
  <c r="B61" i="2"/>
  <c r="B60" i="2"/>
  <c r="B59" i="2"/>
  <c r="B58" i="2"/>
  <c r="B57" i="2"/>
  <c r="B56" i="2"/>
  <c r="B53" i="2"/>
  <c r="B52" i="2"/>
  <c r="B51" i="2"/>
  <c r="B50" i="2"/>
  <c r="B49" i="2"/>
  <c r="B48" i="2"/>
  <c r="B47" i="2"/>
  <c r="M80" i="2"/>
  <c r="M79" i="2"/>
  <c r="M78" i="2"/>
  <c r="M77" i="2"/>
  <c r="M76" i="2"/>
  <c r="M75" i="2"/>
  <c r="M74" i="2"/>
  <c r="M71" i="2"/>
  <c r="M70" i="2"/>
  <c r="M69" i="2"/>
  <c r="M68" i="2"/>
  <c r="M67" i="2"/>
  <c r="M66" i="2"/>
  <c r="M65" i="2"/>
  <c r="M62" i="2"/>
  <c r="M61" i="2"/>
  <c r="M60" i="2"/>
  <c r="M59" i="2"/>
  <c r="M58" i="2"/>
  <c r="M57" i="2"/>
  <c r="M56" i="2"/>
  <c r="M53" i="2"/>
  <c r="M52" i="2"/>
  <c r="M51" i="2"/>
  <c r="M50" i="2"/>
  <c r="M49" i="2"/>
  <c r="M48" i="2"/>
  <c r="M47" i="2"/>
  <c r="G62" i="2"/>
  <c r="G61" i="2"/>
  <c r="G60" i="2"/>
  <c r="G59" i="2"/>
  <c r="G58" i="2"/>
  <c r="G57" i="2"/>
  <c r="G56" i="2"/>
  <c r="G53" i="2"/>
  <c r="G52" i="2"/>
  <c r="G51" i="2"/>
  <c r="G50" i="2"/>
  <c r="G49" i="2"/>
  <c r="G48" i="2"/>
  <c r="G47" i="2"/>
  <c r="D80" i="2"/>
  <c r="D79" i="2"/>
  <c r="D78" i="2"/>
  <c r="D77" i="2"/>
  <c r="D76" i="2"/>
  <c r="D75" i="2"/>
  <c r="D74" i="2"/>
  <c r="D71" i="2"/>
  <c r="D70" i="2"/>
  <c r="D69" i="2"/>
  <c r="D68" i="2"/>
  <c r="D67" i="2"/>
  <c r="D66" i="2"/>
  <c r="D65" i="2"/>
  <c r="D62" i="2"/>
  <c r="D61" i="2"/>
  <c r="D60" i="2"/>
  <c r="D59" i="2"/>
  <c r="D58" i="2"/>
  <c r="D57" i="2"/>
  <c r="D56" i="2"/>
  <c r="D53" i="2"/>
  <c r="D52" i="2"/>
  <c r="D51" i="2"/>
  <c r="D50" i="2"/>
  <c r="D49" i="2"/>
  <c r="D48" i="2"/>
  <c r="D47" i="2"/>
  <c r="A80" i="2"/>
  <c r="A79" i="2"/>
  <c r="A78" i="2"/>
  <c r="A77" i="2"/>
  <c r="A76" i="2"/>
  <c r="A75" i="2"/>
  <c r="A74" i="2"/>
  <c r="A71" i="2"/>
  <c r="A70" i="2"/>
  <c r="A69" i="2"/>
  <c r="A68" i="2"/>
  <c r="A67" i="2"/>
  <c r="A66" i="2"/>
  <c r="A65" i="2"/>
  <c r="A56" i="2"/>
  <c r="A62" i="2"/>
  <c r="A61" i="2"/>
  <c r="A60" i="2"/>
  <c r="A59" i="2"/>
  <c r="A58" i="2"/>
  <c r="A57" i="2"/>
  <c r="N80" i="2"/>
  <c r="N79" i="2"/>
  <c r="N78" i="2"/>
  <c r="N77" i="2"/>
  <c r="N76" i="2"/>
  <c r="N75" i="2"/>
  <c r="N74" i="2"/>
  <c r="N71" i="2"/>
  <c r="N70" i="2"/>
  <c r="N69" i="2"/>
  <c r="N68" i="2"/>
  <c r="N67" i="2"/>
  <c r="N66" i="2"/>
  <c r="N65" i="2"/>
  <c r="N62" i="2"/>
  <c r="N61" i="2"/>
  <c r="N60" i="2"/>
  <c r="N59" i="2"/>
  <c r="N58" i="2"/>
  <c r="N57" i="2"/>
  <c r="N56" i="2"/>
  <c r="N53" i="2"/>
  <c r="N52" i="2"/>
  <c r="N51" i="2"/>
  <c r="N50" i="2"/>
  <c r="N49" i="2"/>
  <c r="N48" i="2"/>
  <c r="N47" i="2"/>
  <c r="H62" i="2"/>
  <c r="H61" i="2"/>
  <c r="H60" i="2"/>
  <c r="H59" i="2"/>
  <c r="H58" i="2"/>
  <c r="H57" i="2"/>
  <c r="H56" i="2"/>
  <c r="H53" i="2"/>
  <c r="H52" i="2"/>
  <c r="H51" i="2"/>
  <c r="H50" i="2"/>
  <c r="H49" i="2"/>
  <c r="H48" i="2"/>
  <c r="H47" i="2"/>
  <c r="E56" i="2"/>
  <c r="E57" i="2"/>
  <c r="E58" i="2"/>
  <c r="E59" i="2"/>
  <c r="E60" i="2"/>
  <c r="E61" i="2"/>
  <c r="E62" i="2"/>
  <c r="E47" i="2"/>
  <c r="E48" i="2"/>
  <c r="E49" i="2"/>
  <c r="E50" i="2"/>
  <c r="E51" i="2"/>
  <c r="E52" i="2"/>
  <c r="E53" i="2"/>
  <c r="B80" i="2"/>
  <c r="B79" i="2"/>
  <c r="B78" i="2"/>
  <c r="B77" i="2"/>
  <c r="B76" i="2"/>
  <c r="B75" i="2"/>
  <c r="B74" i="2"/>
  <c r="B71" i="2"/>
  <c r="B70" i="2"/>
  <c r="B69" i="2"/>
  <c r="B68" i="2"/>
  <c r="B67" i="2"/>
  <c r="B66" i="2"/>
  <c r="B65" i="2"/>
</calcChain>
</file>

<file path=xl/sharedStrings.xml><?xml version="1.0" encoding="utf-8"?>
<sst xmlns="http://schemas.openxmlformats.org/spreadsheetml/2006/main" count="188" uniqueCount="65">
  <si>
    <t>■室温(℃)</t>
    <rPh sb="1" eb="3">
      <t>シツオン</t>
    </rPh>
    <phoneticPr fontId="1"/>
  </si>
  <si>
    <t>暖房負荷</t>
    <rPh sb="0" eb="2">
      <t>ダンボウ</t>
    </rPh>
    <rPh sb="2" eb="4">
      <t>フカ</t>
    </rPh>
    <phoneticPr fontId="1"/>
  </si>
  <si>
    <t>冷房負荷</t>
    <rPh sb="0" eb="2">
      <t>レイボウ</t>
    </rPh>
    <rPh sb="2" eb="4">
      <t>フカ</t>
    </rPh>
    <phoneticPr fontId="1"/>
  </si>
  <si>
    <t>寒い日</t>
    <rPh sb="0" eb="1">
      <t>サム</t>
    </rPh>
    <rPh sb="2" eb="3">
      <t>ヒ</t>
    </rPh>
    <phoneticPr fontId="1"/>
  </si>
  <si>
    <t>暑い日</t>
    <rPh sb="0" eb="1">
      <t>アツ</t>
    </rPh>
    <rPh sb="2" eb="3">
      <t>ヒ</t>
    </rPh>
    <phoneticPr fontId="1"/>
  </si>
  <si>
    <t>設定未満</t>
    <rPh sb="0" eb="2">
      <t>セッテイ</t>
    </rPh>
    <rPh sb="2" eb="4">
      <t>ミマン</t>
    </rPh>
    <phoneticPr fontId="1"/>
  </si>
  <si>
    <t>設定超え</t>
    <rPh sb="0" eb="2">
      <t>セッテイ</t>
    </rPh>
    <rPh sb="2" eb="3">
      <t>コ</t>
    </rPh>
    <phoneticPr fontId="1"/>
  </si>
  <si>
    <t>最低</t>
    <rPh sb="0" eb="2">
      <t>サイテイ</t>
    </rPh>
    <phoneticPr fontId="1"/>
  </si>
  <si>
    <t>最高</t>
    <rPh sb="0" eb="2">
      <t>サイコウ</t>
    </rPh>
    <phoneticPr fontId="1"/>
  </si>
  <si>
    <t>基準住宅</t>
    <rPh sb="0" eb="2">
      <t>キジュン</t>
    </rPh>
    <rPh sb="2" eb="4">
      <t>ジュウタク</t>
    </rPh>
    <phoneticPr fontId="1"/>
  </si>
  <si>
    <t>検討住宅</t>
    <rPh sb="0" eb="2">
      <t>ケントウ</t>
    </rPh>
    <rPh sb="2" eb="4">
      <t>ジュウタク</t>
    </rPh>
    <phoneticPr fontId="1"/>
  </si>
  <si>
    <t>（床）</t>
    <rPh sb="1" eb="2">
      <t>ユカメン</t>
    </rPh>
    <phoneticPr fontId="1"/>
  </si>
  <si>
    <t>（天井）</t>
    <rPh sb="1" eb="3">
      <t>テンジョウ</t>
    </rPh>
    <phoneticPr fontId="1"/>
  </si>
  <si>
    <t>各室の健康・快適性を確認</t>
    <rPh sb="0" eb="2">
      <t>カクシツ</t>
    </rPh>
    <rPh sb="3" eb="5">
      <t>ケンコウ</t>
    </rPh>
    <rPh sb="6" eb="9">
      <t>カイテキセイ</t>
    </rPh>
    <rPh sb="10" eb="12">
      <t>¥カクニン</t>
    </rPh>
    <phoneticPr fontId="1"/>
  </si>
  <si>
    <t>建物の熱的特性を確認</t>
    <rPh sb="0" eb="2">
      <t>タテモノ</t>
    </rPh>
    <rPh sb="3" eb="7">
      <t>ネツトクセイ</t>
    </rPh>
    <rPh sb="8" eb="10">
      <t>カクニン</t>
    </rPh>
    <phoneticPr fontId="1"/>
  </si>
  <si>
    <t>室温</t>
    <rPh sb="0" eb="2">
      <t>シツオン</t>
    </rPh>
    <phoneticPr fontId="1"/>
  </si>
  <si>
    <t>設定温度</t>
    <rPh sb="0" eb="2">
      <t>セッテイ</t>
    </rPh>
    <rPh sb="2" eb="4">
      <t>オンド</t>
    </rPh>
    <phoneticPr fontId="1"/>
  </si>
  <si>
    <t>「ESHパッシブデザインツール」検討シート</t>
    <rPh sb="16" eb="18">
      <t>ケントウ</t>
    </rPh>
    <phoneticPr fontId="1"/>
  </si>
  <si>
    <t>■室温</t>
    <rPh sb="1" eb="3">
      <t>シツオン</t>
    </rPh>
    <phoneticPr fontId="1"/>
  </si>
  <si>
    <t>■床・天井表面温度(℃)</t>
    <rPh sb="1" eb="2">
      <t>ユカ</t>
    </rPh>
    <rPh sb="3" eb="5">
      <t>テンジョウ</t>
    </rPh>
    <rPh sb="5" eb="6">
      <t>ヒョウメン</t>
    </rPh>
    <rPh sb="6" eb="7">
      <t>メン</t>
    </rPh>
    <rPh sb="7" eb="9">
      <t>オンド</t>
    </rPh>
    <phoneticPr fontId="1"/>
  </si>
  <si>
    <t>床表面温度</t>
    <rPh sb="0" eb="1">
      <t>ユカ</t>
    </rPh>
    <rPh sb="1" eb="2">
      <t>ヒョウメン</t>
    </rPh>
    <rPh sb="2" eb="5">
      <t>ヒョウメンオンド</t>
    </rPh>
    <phoneticPr fontId="1"/>
  </si>
  <si>
    <t>天井表面温度</t>
    <rPh sb="0" eb="2">
      <t>テンジョウ</t>
    </rPh>
    <rPh sb="2" eb="3">
      <t>ヒョウメン</t>
    </rPh>
    <rPh sb="3" eb="6">
      <t>ヒョウメンオンド</t>
    </rPh>
    <phoneticPr fontId="1"/>
  </si>
  <si>
    <t>■設定超未満時間</t>
    <rPh sb="1" eb="3">
      <t>セッテイ</t>
    </rPh>
    <rPh sb="3" eb="4">
      <t>チョウ</t>
    </rPh>
    <rPh sb="4" eb="6">
      <t>ミマン</t>
    </rPh>
    <rPh sb="6" eb="8">
      <t>ジカン</t>
    </rPh>
    <phoneticPr fontId="1"/>
  </si>
  <si>
    <t xml:space="preserve">(時間/年)　　　  </t>
    <phoneticPr fontId="1"/>
  </si>
  <si>
    <t>■暖冷房負荷(MJ/㎡・年)</t>
    <rPh sb="1" eb="2">
      <t>ダン</t>
    </rPh>
    <rPh sb="2" eb="4">
      <t>レイボウ</t>
    </rPh>
    <rPh sb="4" eb="6">
      <t>フカ</t>
    </rPh>
    <rPh sb="12" eb="13">
      <t>ネン</t>
    </rPh>
    <phoneticPr fontId="1"/>
  </si>
  <si>
    <t>その他</t>
    <rPh sb="2" eb="3">
      <t>タ</t>
    </rPh>
    <phoneticPr fontId="1"/>
  </si>
  <si>
    <t>寒い日_その他_最低[℃]</t>
    <rPh sb="0" eb="1">
      <t>サム</t>
    </rPh>
    <rPh sb="2" eb="3">
      <t>ヒ</t>
    </rPh>
    <rPh sb="6" eb="7">
      <t>タ</t>
    </rPh>
    <rPh sb="8" eb="10">
      <t>サイテイ</t>
    </rPh>
    <phoneticPr fontId="1"/>
  </si>
  <si>
    <t>暑い日_その他_最高[℃]</t>
    <rPh sb="0" eb="1">
      <t>アツ</t>
    </rPh>
    <rPh sb="2" eb="3">
      <t>ヒ</t>
    </rPh>
    <rPh sb="6" eb="7">
      <t>タ</t>
    </rPh>
    <rPh sb="8" eb="10">
      <t>サイコウ</t>
    </rPh>
    <phoneticPr fontId="1"/>
  </si>
  <si>
    <t>LDK_超過時間[時間/年]</t>
    <rPh sb="4" eb="6">
      <t>チョウカ</t>
    </rPh>
    <rPh sb="6" eb="8">
      <t>ジカン</t>
    </rPh>
    <rPh sb="9" eb="11">
      <t>ジカン</t>
    </rPh>
    <rPh sb="12" eb="13">
      <t>ネン</t>
    </rPh>
    <phoneticPr fontId="1"/>
  </si>
  <si>
    <t>暖房負荷［MJ／㎡・年］</t>
    <rPh sb="0" eb="2">
      <t>ダンボウ</t>
    </rPh>
    <rPh sb="2" eb="4">
      <t>フカ</t>
    </rPh>
    <phoneticPr fontId="1"/>
  </si>
  <si>
    <t>冷房負荷［MJ／㎡・年］</t>
    <rPh sb="0" eb="2">
      <t>レイボウ</t>
    </rPh>
    <rPh sb="2" eb="4">
      <t>フカ</t>
    </rPh>
    <phoneticPr fontId="1"/>
  </si>
  <si>
    <t>■床表面温度</t>
    <rPh sb="1" eb="2">
      <t>ユカ</t>
    </rPh>
    <rPh sb="2" eb="4">
      <t>テンジョウメン</t>
    </rPh>
    <rPh sb="4" eb="6">
      <t>オンド</t>
    </rPh>
    <phoneticPr fontId="1"/>
  </si>
  <si>
    <t>■天井表面温度</t>
    <rPh sb="1" eb="5">
      <t>テンジョウメン</t>
    </rPh>
    <rPh sb="5" eb="7">
      <t>オンド</t>
    </rPh>
    <phoneticPr fontId="1"/>
  </si>
  <si>
    <t>LDK_設定未満[時間/年]</t>
    <rPh sb="4" eb="6">
      <t>セッテイ</t>
    </rPh>
    <rPh sb="6" eb="8">
      <t>ミマン</t>
    </rPh>
    <rPh sb="9" eb="11">
      <t>ジカン</t>
    </rPh>
    <rPh sb="12" eb="13">
      <t>ネン</t>
    </rPh>
    <phoneticPr fontId="1"/>
  </si>
  <si>
    <t>寒い日_LDK 最低[℃]</t>
    <rPh sb="0" eb="1">
      <t>サム</t>
    </rPh>
    <rPh sb="2" eb="3">
      <t>ヒ</t>
    </rPh>
    <rPh sb="8" eb="10">
      <t>サイテイ</t>
    </rPh>
    <phoneticPr fontId="1"/>
  </si>
  <si>
    <t>寒い日_その他 最低[℃]</t>
    <rPh sb="0" eb="1">
      <t>サム</t>
    </rPh>
    <rPh sb="2" eb="3">
      <t>ヒ</t>
    </rPh>
    <rPh sb="6" eb="7">
      <t>タ</t>
    </rPh>
    <rPh sb="8" eb="10">
      <t>サイテイ</t>
    </rPh>
    <phoneticPr fontId="1"/>
  </si>
  <si>
    <t>寒い日_ LDK 最低[℃]</t>
    <rPh sb="0" eb="1">
      <t>サム</t>
    </rPh>
    <rPh sb="2" eb="3">
      <t>ヒ</t>
    </rPh>
    <rPh sb="9" eb="11">
      <t>サイテイ</t>
    </rPh>
    <phoneticPr fontId="1"/>
  </si>
  <si>
    <t>寒い日_その他 最低[℃]</t>
    <rPh sb="6" eb="7">
      <t>タ</t>
    </rPh>
    <phoneticPr fontId="1"/>
  </si>
  <si>
    <t>暑い日_ LDK 最高[℃]</t>
    <rPh sb="0" eb="1">
      <t>アツ</t>
    </rPh>
    <rPh sb="2" eb="3">
      <t>ヒ</t>
    </rPh>
    <rPh sb="9" eb="11">
      <t>サイコウ</t>
    </rPh>
    <phoneticPr fontId="1"/>
  </si>
  <si>
    <t>暑い日_その他最高[℃]</t>
    <rPh sb="0" eb="1">
      <t>アツ</t>
    </rPh>
    <rPh sb="2" eb="3">
      <t>ヒ</t>
    </rPh>
    <rPh sb="6" eb="7">
      <t>タ</t>
    </rPh>
    <rPh sb="7" eb="9">
      <t>サイコウ</t>
    </rPh>
    <phoneticPr fontId="1"/>
  </si>
  <si>
    <t>LD</t>
    <phoneticPr fontId="1"/>
  </si>
  <si>
    <t>■体感温度(℃)※1</t>
    <rPh sb="1" eb="3">
      <t>タイカン</t>
    </rPh>
    <rPh sb="3" eb="5">
      <t>オンド</t>
    </rPh>
    <phoneticPr fontId="1"/>
  </si>
  <si>
    <t>　■体感温度</t>
    <rPh sb="2" eb="4">
      <t>タイカン</t>
    </rPh>
    <rPh sb="4" eb="6">
      <t>オンド</t>
    </rPh>
    <phoneticPr fontId="1"/>
  </si>
  <si>
    <t>000</t>
    <phoneticPr fontId="1"/>
  </si>
  <si>
    <t>001</t>
    <phoneticPr fontId="1"/>
  </si>
  <si>
    <t>002</t>
    <phoneticPr fontId="1"/>
  </si>
  <si>
    <t>003</t>
    <phoneticPr fontId="1"/>
  </si>
  <si>
    <t>004</t>
    <phoneticPr fontId="1"/>
  </si>
  <si>
    <t>庇なし</t>
    <rPh sb="0" eb="1">
      <t>ヒサシ</t>
    </rPh>
    <phoneticPr fontId="1"/>
  </si>
  <si>
    <t>H28</t>
    <phoneticPr fontId="1"/>
  </si>
  <si>
    <t>蓄熱なし</t>
    <rPh sb="0" eb="2">
      <t>チクネツ</t>
    </rPh>
    <phoneticPr fontId="1"/>
  </si>
  <si>
    <t>庇あり</t>
    <rPh sb="0" eb="1">
      <t>ヒサシ</t>
    </rPh>
    <phoneticPr fontId="1"/>
  </si>
  <si>
    <t>ZEH</t>
    <phoneticPr fontId="1"/>
  </si>
  <si>
    <t>蓄熱あり</t>
    <rPh sb="0" eb="2">
      <t>チクネツ</t>
    </rPh>
    <phoneticPr fontId="1"/>
  </si>
  <si>
    <t>隣棟</t>
    <rPh sb="0" eb="2">
      <t>リントウ</t>
    </rPh>
    <phoneticPr fontId="1"/>
  </si>
  <si>
    <t>0011</t>
    <phoneticPr fontId="1"/>
  </si>
  <si>
    <t>0012</t>
    <phoneticPr fontId="1"/>
  </si>
  <si>
    <t>体感温度</t>
    <rPh sb="0" eb="2">
      <t>タイカン</t>
    </rPh>
    <rPh sb="2" eb="4">
      <t>オンド</t>
    </rPh>
    <phoneticPr fontId="1"/>
  </si>
  <si>
    <t>寒い日_LD_最低[℃]</t>
    <rPh sb="0" eb="1">
      <t>サム</t>
    </rPh>
    <rPh sb="2" eb="3">
      <t>ヒ</t>
    </rPh>
    <rPh sb="7" eb="9">
      <t>サイテイ</t>
    </rPh>
    <phoneticPr fontId="1"/>
  </si>
  <si>
    <t>暑い日_LD_最高[℃]</t>
    <rPh sb="0" eb="1">
      <t>アツ</t>
    </rPh>
    <rPh sb="2" eb="3">
      <t>ヒ</t>
    </rPh>
    <rPh sb="7" eb="9">
      <t>サイコウ</t>
    </rPh>
    <phoneticPr fontId="1"/>
  </si>
  <si>
    <t>※1.体感温度（作用温度）は発汗の影響が小さい環境下における熱環境の指標として用いられます。</t>
    <rPh sb="3" eb="5">
      <t>タイカン</t>
    </rPh>
    <rPh sb="8" eb="12">
      <t>サヨウオンド</t>
    </rPh>
    <phoneticPr fontId="1"/>
  </si>
  <si>
    <t>冷暖房負荷合計</t>
    <rPh sb="0" eb="5">
      <t>レイダンボウフカ</t>
    </rPh>
    <rPh sb="5" eb="7">
      <t>ゴウケイ</t>
    </rPh>
    <phoneticPr fontId="1"/>
  </si>
  <si>
    <t>　■暖冷房負荷</t>
    <phoneticPr fontId="1"/>
  </si>
  <si>
    <t>■設定超過・未満時間</t>
    <rPh sb="1" eb="3">
      <t>セッテイ</t>
    </rPh>
    <rPh sb="3" eb="5">
      <t>チョウカ</t>
    </rPh>
    <rPh sb="6" eb="8">
      <t>ミマン</t>
    </rPh>
    <rPh sb="8" eb="10">
      <t>ジカン</t>
    </rPh>
    <phoneticPr fontId="1"/>
  </si>
  <si>
    <t>冷暖房負荷［MJ／㎡・年］</t>
    <rPh sb="0" eb="3">
      <t>レイダンボウ</t>
    </rPh>
    <rPh sb="3" eb="5">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</si>
</sst>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_ ;[Red]\-#,##0.0\ "/>
  </numFmts>
  <fonts count="1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6"/>
      <color theme="1"/>
      <name val="ＭＳ Ｐゴシック"/>
      <charset val="128"/>
      <scheme val="minor"/>
    </font>
    <font>
      <sz val="11"/>
      <color rgb="FF000000"/>
      <name val="ＭＳ Ｐゴシック"/>
      <family val="3"/>
      <charset val="128"/>
      <scheme val="minor"/>
    </font>
    <font>
      <sz val="11"/>
      <color theme="1"/>
      <name val="ＭＳ Ｐゴシック"/>
      <family val="2"/>
      <charset val="128"/>
      <scheme val="minor"/>
    </font>
    <font>
      <sz val="18"/>
      <color theme="1"/>
      <name val="ＭＳ ゴシック"/>
      <charset val="128"/>
    </font>
    <font>
      <sz val="11"/>
      <name val="ＭＳ Ｐゴシック"/>
      <charset val="128"/>
      <scheme val="minor"/>
    </font>
    <font>
      <u/>
      <sz val="11"/>
      <name val="ＭＳ Ｐゴシック"/>
      <charset val="128"/>
      <scheme val="minor"/>
    </font>
    <font>
      <sz val="11"/>
      <color theme="0" tint="-0.499984740745262"/>
      <name val="ＭＳ Ｐゴシック"/>
      <charset val="128"/>
      <scheme val="minor"/>
    </font>
    <font>
      <u/>
      <sz val="11"/>
      <name val="ＭＳ Ｐゴシック"/>
      <family val="3"/>
      <charset val="128"/>
      <scheme val="minor"/>
    </font>
    <font>
      <sz val="18"/>
      <color theme="1"/>
      <name val="ＭＳ ゴシック"/>
      <family val="3"/>
      <charset val="128"/>
    </font>
    <font>
      <sz val="1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sz val="11"/>
      <color theme="0" tint="-0.499984740745262"/>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39997558519241921"/>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medium">
        <color auto="1"/>
      </top>
      <bottom style="medium">
        <color auto="1"/>
      </bottom>
      <diagonal/>
    </border>
    <border>
      <left/>
      <right/>
      <top style="medium">
        <color auto="1"/>
      </top>
      <bottom style="thin">
        <color auto="1"/>
      </bottom>
      <diagonal/>
    </border>
  </borders>
  <cellStyleXfs count="190">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10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4" xfId="0" applyBorder="1" applyAlignment="1">
      <alignment horizontal="center" vertical="center"/>
    </xf>
    <xf numFmtId="0" fontId="4" fillId="0" borderId="0" xfId="0" applyFont="1">
      <alignment vertical="center"/>
    </xf>
    <xf numFmtId="0" fontId="5" fillId="0" borderId="0" xfId="0" applyFont="1">
      <alignment vertical="center"/>
    </xf>
    <xf numFmtId="38" fontId="0" fillId="3" borderId="9" xfId="103" applyFont="1" applyFill="1" applyBorder="1" applyAlignment="1">
      <alignment vertical="center"/>
    </xf>
    <xf numFmtId="38" fontId="0" fillId="2" borderId="9" xfId="103" applyFont="1" applyFill="1" applyBorder="1" applyAlignment="1">
      <alignment vertical="center"/>
    </xf>
    <xf numFmtId="38" fontId="0" fillId="0" borderId="0" xfId="103" applyFont="1" applyBorder="1" applyAlignment="1">
      <alignment vertical="center"/>
    </xf>
    <xf numFmtId="38" fontId="0" fillId="0" borderId="7" xfId="103" applyFont="1" applyBorder="1" applyAlignment="1">
      <alignment vertical="center"/>
    </xf>
    <xf numFmtId="176" fontId="0" fillId="3" borderId="9" xfId="103" applyNumberFormat="1" applyFont="1" applyFill="1" applyBorder="1" applyAlignment="1">
      <alignment vertical="center"/>
    </xf>
    <xf numFmtId="176" fontId="0" fillId="2" borderId="9" xfId="103" applyNumberFormat="1" applyFont="1" applyFill="1" applyBorder="1" applyAlignment="1">
      <alignment vertical="center"/>
    </xf>
    <xf numFmtId="176" fontId="0" fillId="0" borderId="0" xfId="103" applyNumberFormat="1" applyFont="1" applyBorder="1" applyAlignment="1">
      <alignment vertical="center"/>
    </xf>
    <xf numFmtId="176" fontId="0" fillId="0" borderId="7" xfId="103" applyNumberFormat="1" applyFont="1" applyBorder="1" applyAlignment="1">
      <alignment vertical="center"/>
    </xf>
    <xf numFmtId="176" fontId="0" fillId="4" borderId="9" xfId="103" applyNumberFormat="1" applyFont="1" applyFill="1" applyBorder="1" applyAlignment="1">
      <alignment vertical="center"/>
    </xf>
    <xf numFmtId="176" fontId="0" fillId="0" borderId="8" xfId="103" applyNumberFormat="1" applyFont="1" applyBorder="1" applyAlignment="1">
      <alignment vertical="center"/>
    </xf>
    <xf numFmtId="38" fontId="0" fillId="0" borderId="0" xfId="103" applyFont="1" applyAlignment="1">
      <alignment vertical="center"/>
    </xf>
    <xf numFmtId="176" fontId="0" fillId="0" borderId="0" xfId="103" applyNumberFormat="1" applyFont="1" applyAlignment="1">
      <alignment vertical="center"/>
    </xf>
    <xf numFmtId="0" fontId="7" fillId="0" borderId="0" xfId="0" applyFont="1">
      <alignment vertical="center"/>
    </xf>
    <xf numFmtId="38" fontId="0" fillId="2" borderId="9" xfId="103" applyFont="1" applyFill="1" applyBorder="1" applyAlignment="1">
      <alignment horizontal="right" vertical="center"/>
    </xf>
    <xf numFmtId="176" fontId="0" fillId="3" borderId="9" xfId="103" applyNumberFormat="1" applyFont="1" applyFill="1" applyBorder="1" applyAlignment="1">
      <alignment horizontal="right" vertical="center"/>
    </xf>
    <xf numFmtId="176" fontId="0" fillId="2" borderId="9" xfId="103" applyNumberFormat="1" applyFont="1" applyFill="1" applyBorder="1" applyAlignment="1">
      <alignment horizontal="right" vertical="center"/>
    </xf>
    <xf numFmtId="176" fontId="0" fillId="4" borderId="9" xfId="103" applyNumberFormat="1" applyFont="1" applyFill="1" applyBorder="1" applyAlignment="1">
      <alignment horizontal="right" vertical="center"/>
    </xf>
    <xf numFmtId="176" fontId="0" fillId="0" borderId="0" xfId="103" applyNumberFormat="1" applyFont="1" applyAlignment="1">
      <alignment horizontal="right" vertical="center"/>
    </xf>
    <xf numFmtId="0" fontId="0" fillId="0" borderId="0" xfId="0" applyAlignment="1">
      <alignment horizontal="right" vertical="center"/>
    </xf>
    <xf numFmtId="38" fontId="0" fillId="0" borderId="0" xfId="103" applyFont="1" applyAlignment="1">
      <alignment horizontal="right"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5" fillId="0" borderId="7" xfId="0" applyFont="1" applyBorder="1">
      <alignment vertical="center"/>
    </xf>
    <xf numFmtId="0" fontId="0" fillId="0" borderId="0" xfId="0" applyBorder="1" applyAlignment="1">
      <alignment horizontal="right" vertical="center"/>
    </xf>
    <xf numFmtId="176" fontId="0" fillId="5" borderId="9" xfId="103" applyNumberFormat="1" applyFont="1" applyFill="1" applyBorder="1" applyAlignment="1">
      <alignment vertical="center"/>
    </xf>
    <xf numFmtId="0" fontId="0" fillId="0" borderId="8" xfId="0" applyBorder="1" applyAlignment="1">
      <alignment horizontal="right" vertical="center"/>
    </xf>
    <xf numFmtId="0" fontId="0" fillId="0" borderId="17" xfId="0" applyBorder="1">
      <alignment vertical="center"/>
    </xf>
    <xf numFmtId="0" fontId="0" fillId="0" borderId="18" xfId="0" applyBorder="1">
      <alignment vertical="center"/>
    </xf>
    <xf numFmtId="176" fontId="0" fillId="0" borderId="18" xfId="103" applyNumberFormat="1" applyFont="1" applyBorder="1" applyAlignment="1">
      <alignment vertical="center"/>
    </xf>
    <xf numFmtId="176" fontId="0" fillId="0" borderId="19" xfId="103" applyNumberFormat="1" applyFont="1" applyBorder="1" applyAlignment="1">
      <alignment vertical="center"/>
    </xf>
    <xf numFmtId="14" fontId="0" fillId="0" borderId="0" xfId="0" applyNumberFormat="1" applyBorder="1">
      <alignment vertical="center"/>
    </xf>
    <xf numFmtId="176" fontId="0" fillId="3" borderId="16" xfId="103" applyNumberFormat="1" applyFont="1" applyFill="1" applyBorder="1" applyAlignment="1">
      <alignment vertical="center"/>
    </xf>
    <xf numFmtId="176" fontId="0" fillId="5" borderId="9" xfId="103" applyNumberFormat="1" applyFont="1" applyFill="1" applyBorder="1" applyAlignment="1">
      <alignment horizontal="right" vertical="center"/>
    </xf>
    <xf numFmtId="0" fontId="8" fillId="0" borderId="0" xfId="0" applyFont="1">
      <alignment vertical="center"/>
    </xf>
    <xf numFmtId="0" fontId="8" fillId="0" borderId="6" xfId="0" applyFont="1" applyBorder="1">
      <alignment vertical="center"/>
    </xf>
    <xf numFmtId="0" fontId="8" fillId="0" borderId="17" xfId="0" applyFont="1" applyBorder="1">
      <alignment vertical="center"/>
    </xf>
    <xf numFmtId="0" fontId="9" fillId="0" borderId="0" xfId="0" applyFont="1" applyBorder="1">
      <alignment vertical="center"/>
    </xf>
    <xf numFmtId="0" fontId="10" fillId="0" borderId="0" xfId="0" applyFont="1" applyAlignment="1">
      <alignment horizontal="left" vertical="center"/>
    </xf>
    <xf numFmtId="176" fontId="10" fillId="0" borderId="0" xfId="103" applyNumberFormat="1" applyFont="1" applyAlignment="1">
      <alignment horizontal="left" vertical="center"/>
    </xf>
    <xf numFmtId="38" fontId="10" fillId="0" borderId="0" xfId="103" applyFont="1" applyAlignment="1">
      <alignment horizontal="left" vertical="center"/>
    </xf>
    <xf numFmtId="0" fontId="10" fillId="0" borderId="0" xfId="0" applyFont="1">
      <alignment vertical="center"/>
    </xf>
    <xf numFmtId="0" fontId="10" fillId="0" borderId="0" xfId="0" applyFont="1" applyBorder="1" applyAlignment="1">
      <alignment horizontal="left" vertical="center"/>
    </xf>
    <xf numFmtId="176" fontId="10" fillId="0" borderId="0" xfId="103" applyNumberFormat="1" applyFont="1" applyAlignment="1">
      <alignment horizontal="right" vertical="center"/>
    </xf>
    <xf numFmtId="176" fontId="10" fillId="0" borderId="0" xfId="103" applyNumberFormat="1" applyFont="1" applyAlignment="1">
      <alignment vertical="center"/>
    </xf>
    <xf numFmtId="38" fontId="10" fillId="0" borderId="0" xfId="103" applyFont="1" applyAlignment="1">
      <alignment horizontal="right" vertical="center"/>
    </xf>
    <xf numFmtId="38" fontId="10" fillId="0" borderId="0" xfId="103" applyFont="1" applyAlignment="1">
      <alignment vertical="center"/>
    </xf>
    <xf numFmtId="176" fontId="10" fillId="0" borderId="0" xfId="0" applyNumberFormat="1" applyFont="1" applyAlignment="1">
      <alignment horizontal="right" vertical="center"/>
    </xf>
    <xf numFmtId="176" fontId="10" fillId="0" borderId="0" xfId="0" applyNumberFormat="1" applyFont="1">
      <alignment vertical="center"/>
    </xf>
    <xf numFmtId="176" fontId="10" fillId="0" borderId="0" xfId="103" applyNumberFormat="1" applyFont="1" applyAlignment="1">
      <alignment horizontal="center" vertical="center"/>
    </xf>
    <xf numFmtId="38" fontId="10" fillId="0" borderId="0" xfId="103" applyFont="1" applyAlignment="1">
      <alignment horizontal="center" vertical="center"/>
    </xf>
    <xf numFmtId="0" fontId="10" fillId="0" borderId="0" xfId="0" applyFont="1" applyAlignment="1">
      <alignment horizontal="right" vertical="center"/>
    </xf>
    <xf numFmtId="0" fontId="0" fillId="0" borderId="12" xfId="0" applyBorder="1" applyAlignment="1">
      <alignment vertical="center"/>
    </xf>
    <xf numFmtId="0" fontId="11" fillId="0" borderId="0" xfId="0" applyFont="1" applyBorder="1">
      <alignment vertical="center"/>
    </xf>
    <xf numFmtId="0" fontId="12" fillId="0" borderId="0" xfId="0" applyFont="1">
      <alignment vertical="center"/>
    </xf>
    <xf numFmtId="49" fontId="11" fillId="0" borderId="4" xfId="0" applyNumberFormat="1" applyFont="1" applyBorder="1">
      <alignment vertical="center"/>
    </xf>
    <xf numFmtId="0" fontId="13" fillId="0" borderId="4" xfId="0" applyFont="1" applyBorder="1">
      <alignment vertical="center"/>
    </xf>
    <xf numFmtId="0" fontId="13" fillId="0" borderId="4" xfId="0" quotePrefix="1" applyFont="1" applyBorder="1">
      <alignment vertical="center"/>
    </xf>
    <xf numFmtId="0" fontId="14" fillId="0" borderId="4" xfId="0" applyFont="1" applyBorder="1">
      <alignment vertical="center"/>
    </xf>
    <xf numFmtId="0" fontId="13" fillId="0" borderId="12"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vertical="center"/>
    </xf>
    <xf numFmtId="0" fontId="14" fillId="0" borderId="6" xfId="0" applyFont="1" applyBorder="1">
      <alignment vertical="center"/>
    </xf>
    <xf numFmtId="0" fontId="13" fillId="0" borderId="12" xfId="0" applyFont="1" applyBorder="1" applyAlignment="1">
      <alignment vertical="center"/>
    </xf>
    <xf numFmtId="0" fontId="15" fillId="0" borderId="4" xfId="0" applyFont="1" applyBorder="1">
      <alignment vertical="center"/>
    </xf>
    <xf numFmtId="0" fontId="15" fillId="0" borderId="6" xfId="0" applyFont="1" applyBorder="1">
      <alignment vertical="center"/>
    </xf>
    <xf numFmtId="0" fontId="16" fillId="0" borderId="0" xfId="0" applyFont="1" applyAlignment="1">
      <alignment horizontal="left" vertical="center"/>
    </xf>
    <xf numFmtId="0" fontId="16" fillId="0" borderId="0" xfId="0" applyFont="1" applyBorder="1" applyAlignment="1">
      <alignment horizontal="left" vertical="center"/>
    </xf>
    <xf numFmtId="176" fontId="5" fillId="0" borderId="20" xfId="103" applyNumberFormat="1" applyFont="1" applyFill="1" applyBorder="1" applyAlignment="1">
      <alignment horizontal="right" vertical="center"/>
    </xf>
    <xf numFmtId="176" fontId="0" fillId="0" borderId="20" xfId="103" applyNumberFormat="1" applyFont="1" applyFill="1" applyBorder="1" applyAlignment="1">
      <alignment vertical="center"/>
    </xf>
    <xf numFmtId="176" fontId="0" fillId="0" borderId="20" xfId="103" applyNumberFormat="1" applyFont="1" applyFill="1" applyBorder="1" applyAlignment="1">
      <alignment horizontal="right" vertical="center"/>
    </xf>
    <xf numFmtId="176" fontId="0" fillId="0" borderId="21" xfId="103" applyNumberFormat="1" applyFont="1" applyFill="1" applyBorder="1" applyAlignment="1">
      <alignment vertical="center"/>
    </xf>
    <xf numFmtId="0" fontId="13" fillId="0" borderId="0" xfId="0" applyFont="1">
      <alignment vertical="center"/>
    </xf>
    <xf numFmtId="176" fontId="0" fillId="6" borderId="9" xfId="103" applyNumberFormat="1" applyFont="1" applyFill="1" applyBorder="1" applyAlignment="1">
      <alignment vertical="center"/>
    </xf>
    <xf numFmtId="177" fontId="0" fillId="0" borderId="0" xfId="0" applyNumberFormat="1">
      <alignment vertical="center"/>
    </xf>
    <xf numFmtId="38" fontId="0" fillId="3" borderId="16" xfId="103" applyFont="1" applyFill="1" applyBorder="1" applyAlignment="1">
      <alignment vertical="center"/>
    </xf>
    <xf numFmtId="38" fontId="0" fillId="0" borderId="8" xfId="103" applyFont="1" applyBorder="1" applyAlignment="1">
      <alignment vertical="center"/>
    </xf>
    <xf numFmtId="38" fontId="0" fillId="3" borderId="16" xfId="103" applyFont="1" applyFill="1" applyBorder="1" applyAlignment="1">
      <alignment horizontal="right" vertical="center"/>
    </xf>
    <xf numFmtId="0" fontId="0" fillId="0" borderId="8" xfId="0" applyBorder="1">
      <alignment vertical="center"/>
    </xf>
    <xf numFmtId="0" fontId="0" fillId="0" borderId="10" xfId="0" applyBorder="1" applyAlignment="1">
      <alignment vertical="center" textRotation="255"/>
    </xf>
    <xf numFmtId="0" fontId="0" fillId="0" borderId="12" xfId="0" applyBorder="1" applyAlignment="1">
      <alignment vertical="center" textRotation="255"/>
    </xf>
    <xf numFmtId="0" fontId="0" fillId="0" borderId="11" xfId="0" applyBorder="1" applyAlignment="1">
      <alignment vertical="center" textRotation="255"/>
    </xf>
    <xf numFmtId="0" fontId="0" fillId="3" borderId="14" xfId="0" applyFill="1"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cellXfs>
  <cellStyles count="19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桁区切り" xfId="10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400"/>
            </a:pPr>
            <a:r>
              <a:rPr lang="ja-JP" altLang="en-US"/>
              <a:t>寒い日</a:t>
            </a:r>
            <a:r>
              <a:rPr lang="en-US" altLang="ja-JP"/>
              <a:t>_LD_</a:t>
            </a:r>
            <a:r>
              <a:rPr lang="ja-JP" altLang="en-US"/>
              <a:t>最低</a:t>
            </a:r>
            <a:r>
              <a:rPr lang="en-US" altLang="ja-JP"/>
              <a:t>[℃]</a:t>
            </a:r>
          </a:p>
        </c:rich>
      </c:tx>
      <c:overlay val="0"/>
    </c:title>
    <c:autoTitleDeleted val="0"/>
    <c:plotArea>
      <c:layout/>
      <c:lineChart>
        <c:grouping val="standard"/>
        <c:varyColors val="0"/>
        <c:ser>
          <c:idx val="0"/>
          <c:order val="0"/>
          <c:tx>
            <c:strRef>
              <c:f>検討シート!$A$46</c:f>
              <c:strCache>
                <c:ptCount val="1"/>
                <c:pt idx="0">
                  <c:v>寒い日_LD_最低[℃]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052D-4765-8F0B-03D5C47763AD}"/>
              </c:ext>
            </c:extLst>
          </c:dPt>
          <c:dPt>
            <c:idx val="6"/>
            <c:marker>
              <c:spPr>
                <a:noFill/>
                <a:ln w="19050"/>
              </c:spPr>
            </c:marker>
            <c:bubble3D val="0"/>
            <c:spPr>
              <a:ln w="19050">
                <a:noFill/>
              </a:ln>
            </c:spPr>
            <c:extLst>
              <c:ext xmlns:c16="http://schemas.microsoft.com/office/drawing/2014/chart" uri="{C3380CC4-5D6E-409C-BE32-E72D297353CC}">
                <c16:uniqueId val="{00000002-052D-4765-8F0B-03D5C47763AD}"/>
              </c:ext>
            </c:extLst>
          </c:dPt>
          <c:cat>
            <c:strRef>
              <c:f>検討シート!$A$47:$A$53</c:f>
              <c:strCache>
                <c:ptCount val="7"/>
                <c:pt idx="0">
                  <c:v>000</c:v>
                </c:pt>
                <c:pt idx="1">
                  <c:v>001</c:v>
                </c:pt>
                <c:pt idx="2">
                  <c:v>002</c:v>
                </c:pt>
                <c:pt idx="3">
                  <c:v>003</c:v>
                </c:pt>
                <c:pt idx="4">
                  <c:v>004</c:v>
                </c:pt>
                <c:pt idx="5">
                  <c:v>0011</c:v>
                </c:pt>
                <c:pt idx="6">
                  <c:v>0012</c:v>
                </c:pt>
              </c:strCache>
            </c:strRef>
          </c:cat>
          <c:val>
            <c:numRef>
              <c:f>検討シート!$B$47:$B$53</c:f>
              <c:numCache>
                <c:formatCode>#,##0.0;[Red]\-#,##0.0</c:formatCode>
                <c:ptCount val="7"/>
                <c:pt idx="0">
                  <c:v>2.8</c:v>
                </c:pt>
                <c:pt idx="1">
                  <c:v>3</c:v>
                </c:pt>
                <c:pt idx="2">
                  <c:v>3.7</c:v>
                </c:pt>
                <c:pt idx="3">
                  <c:v>7</c:v>
                </c:pt>
                <c:pt idx="4">
                  <c:v>6.6</c:v>
                </c:pt>
                <c:pt idx="5">
                  <c:v>5.7</c:v>
                </c:pt>
                <c:pt idx="6">
                  <c:v>3.6</c:v>
                </c:pt>
              </c:numCache>
            </c:numRef>
          </c:val>
          <c:smooth val="0"/>
          <c:extLst>
            <c:ext xmlns:c16="http://schemas.microsoft.com/office/drawing/2014/chart" uri="{C3380CC4-5D6E-409C-BE32-E72D297353CC}">
              <c16:uniqueId val="{00000000-114C-4E18-95DB-06497EDBA5A9}"/>
            </c:ext>
          </c:extLst>
        </c:ser>
        <c:dLbls>
          <c:showLegendKey val="0"/>
          <c:showVal val="0"/>
          <c:showCatName val="0"/>
          <c:showSerName val="0"/>
          <c:showPercent val="0"/>
          <c:showBubbleSize val="0"/>
        </c:dLbls>
        <c:marker val="1"/>
        <c:smooth val="0"/>
        <c:axId val="2142991512"/>
        <c:axId val="2142993912"/>
      </c:lineChart>
      <c:catAx>
        <c:axId val="2142991512"/>
        <c:scaling>
          <c:orientation val="minMax"/>
        </c:scaling>
        <c:delete val="0"/>
        <c:axPos val="b"/>
        <c:numFmt formatCode="General" sourceLinked="1"/>
        <c:majorTickMark val="none"/>
        <c:minorTickMark val="none"/>
        <c:tickLblPos val="nextTo"/>
        <c:crossAx val="2142993912"/>
        <c:crosses val="autoZero"/>
        <c:auto val="1"/>
        <c:lblAlgn val="ctr"/>
        <c:lblOffset val="100"/>
        <c:noMultiLvlLbl val="0"/>
      </c:catAx>
      <c:valAx>
        <c:axId val="2142993912"/>
        <c:scaling>
          <c:orientation val="minMax"/>
          <c:max val="12"/>
          <c:min val="0"/>
        </c:scaling>
        <c:delete val="0"/>
        <c:axPos val="l"/>
        <c:majorGridlines/>
        <c:numFmt formatCode="#,##0.0;[Red]\-#,##0.0" sourceLinked="1"/>
        <c:majorTickMark val="none"/>
        <c:minorTickMark val="none"/>
        <c:tickLblPos val="nextTo"/>
        <c:crossAx val="2142991512"/>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overlay val="0"/>
      <c:txPr>
        <a:bodyPr/>
        <a:lstStyle/>
        <a:p>
          <a:pPr>
            <a:defRPr sz="1400"/>
          </a:pPr>
          <a:endParaRPr lang="ja-JP"/>
        </a:p>
      </c:txPr>
    </c:title>
    <c:autoTitleDeleted val="0"/>
    <c:plotArea>
      <c:layout/>
      <c:lineChart>
        <c:grouping val="standard"/>
        <c:varyColors val="0"/>
        <c:ser>
          <c:idx val="0"/>
          <c:order val="0"/>
          <c:tx>
            <c:strRef>
              <c:f>検討シート!$H$55</c:f>
              <c:strCache>
                <c:ptCount val="1"/>
                <c:pt idx="0">
                  <c:v>寒い日_その他 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2-1B66-4F0B-A0FD-4A4B204E8DA2}"/>
              </c:ext>
            </c:extLst>
          </c:dPt>
          <c:dPt>
            <c:idx val="6"/>
            <c:marker>
              <c:spPr>
                <a:noFill/>
                <a:ln w="19050"/>
              </c:spPr>
            </c:marker>
            <c:bubble3D val="0"/>
            <c:spPr>
              <a:ln w="19050">
                <a:noFill/>
              </a:ln>
            </c:spPr>
            <c:extLst>
              <c:ext xmlns:c16="http://schemas.microsoft.com/office/drawing/2014/chart" uri="{C3380CC4-5D6E-409C-BE32-E72D297353CC}">
                <c16:uniqueId val="{00000003-1B66-4F0B-A0FD-4A4B204E8DA2}"/>
              </c:ext>
            </c:extLst>
          </c:dPt>
          <c:cat>
            <c:strRef>
              <c:f>検討シート!$G$56:$G$62</c:f>
              <c:strCache>
                <c:ptCount val="7"/>
                <c:pt idx="0">
                  <c:v>000</c:v>
                </c:pt>
                <c:pt idx="1">
                  <c:v>001</c:v>
                </c:pt>
                <c:pt idx="2">
                  <c:v>002</c:v>
                </c:pt>
                <c:pt idx="3">
                  <c:v>003</c:v>
                </c:pt>
                <c:pt idx="4">
                  <c:v>004</c:v>
                </c:pt>
                <c:pt idx="5">
                  <c:v>0011</c:v>
                </c:pt>
                <c:pt idx="6">
                  <c:v>0012</c:v>
                </c:pt>
              </c:strCache>
            </c:strRef>
          </c:cat>
          <c:val>
            <c:numRef>
              <c:f>検討シート!$H$56:$H$62</c:f>
              <c:numCache>
                <c:formatCode>#,##0.0;[Red]\-#,##0.0</c:formatCode>
                <c:ptCount val="7"/>
                <c:pt idx="0">
                  <c:v>1.6</c:v>
                </c:pt>
                <c:pt idx="1">
                  <c:v>1.9</c:v>
                </c:pt>
                <c:pt idx="2">
                  <c:v>2.7</c:v>
                </c:pt>
                <c:pt idx="3">
                  <c:v>4.3</c:v>
                </c:pt>
                <c:pt idx="4">
                  <c:v>4.0999999999999996</c:v>
                </c:pt>
                <c:pt idx="5">
                  <c:v>3.1</c:v>
                </c:pt>
                <c:pt idx="6">
                  <c:v>2.5</c:v>
                </c:pt>
              </c:numCache>
            </c:numRef>
          </c:val>
          <c:smooth val="0"/>
          <c:extLst>
            <c:ext xmlns:c16="http://schemas.microsoft.com/office/drawing/2014/chart" uri="{C3380CC4-5D6E-409C-BE32-E72D297353CC}">
              <c16:uniqueId val="{00000000-C9AE-44C1-93C4-4ACD0B726A61}"/>
            </c:ext>
          </c:extLst>
        </c:ser>
        <c:dLbls>
          <c:showLegendKey val="0"/>
          <c:showVal val="0"/>
          <c:showCatName val="0"/>
          <c:showSerName val="0"/>
          <c:showPercent val="0"/>
          <c:showBubbleSize val="0"/>
        </c:dLbls>
        <c:marker val="1"/>
        <c:smooth val="0"/>
        <c:axId val="2144024728"/>
        <c:axId val="2144027688"/>
      </c:lineChart>
      <c:catAx>
        <c:axId val="2144024728"/>
        <c:scaling>
          <c:orientation val="minMax"/>
        </c:scaling>
        <c:delete val="0"/>
        <c:axPos val="b"/>
        <c:numFmt formatCode="General" sourceLinked="1"/>
        <c:majorTickMark val="none"/>
        <c:minorTickMark val="none"/>
        <c:tickLblPos val="nextTo"/>
        <c:crossAx val="2144027688"/>
        <c:crosses val="autoZero"/>
        <c:auto val="1"/>
        <c:lblAlgn val="ctr"/>
        <c:lblOffset val="100"/>
        <c:noMultiLvlLbl val="0"/>
      </c:catAx>
      <c:valAx>
        <c:axId val="2144027688"/>
        <c:scaling>
          <c:orientation val="minMax"/>
          <c:max val="12"/>
          <c:min val="0"/>
        </c:scaling>
        <c:delete val="0"/>
        <c:axPos val="l"/>
        <c:majorGridlines/>
        <c:numFmt formatCode="#,##0.0;[Red]\-#,##0.0" sourceLinked="1"/>
        <c:majorTickMark val="none"/>
        <c:minorTickMark val="none"/>
        <c:tickLblPos val="nextTo"/>
        <c:crossAx val="214402472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400"/>
            </a:pPr>
            <a:r>
              <a:rPr lang="ja-JP" altLang="en-US"/>
              <a:t>寒い日</a:t>
            </a:r>
            <a:r>
              <a:rPr lang="en-US" altLang="ja-JP"/>
              <a:t>_ LD </a:t>
            </a:r>
            <a:r>
              <a:rPr lang="ja-JP" altLang="en-US"/>
              <a:t>最低</a:t>
            </a:r>
            <a:r>
              <a:rPr lang="en-US" altLang="ja-JP"/>
              <a:t>[℃]</a:t>
            </a:r>
          </a:p>
        </c:rich>
      </c:tx>
      <c:overlay val="0"/>
    </c:title>
    <c:autoTitleDeleted val="0"/>
    <c:plotArea>
      <c:layout/>
      <c:lineChart>
        <c:grouping val="standard"/>
        <c:varyColors val="0"/>
        <c:ser>
          <c:idx val="0"/>
          <c:order val="0"/>
          <c:tx>
            <c:strRef>
              <c:f>検討シート!$N$46:$N$46</c:f>
              <c:strCache>
                <c:ptCount val="1"/>
                <c:pt idx="0">
                  <c:v>寒い日_ LDK 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AF43-4C3F-A0C4-9DCB2C8AC7C4}"/>
              </c:ext>
            </c:extLst>
          </c:dPt>
          <c:dPt>
            <c:idx val="6"/>
            <c:marker>
              <c:spPr>
                <a:noFill/>
                <a:ln w="19050"/>
              </c:spPr>
            </c:marker>
            <c:bubble3D val="0"/>
            <c:spPr>
              <a:ln w="19050">
                <a:noFill/>
              </a:ln>
            </c:spPr>
            <c:extLst>
              <c:ext xmlns:c16="http://schemas.microsoft.com/office/drawing/2014/chart" uri="{C3380CC4-5D6E-409C-BE32-E72D297353CC}">
                <c16:uniqueId val="{00000002-AF43-4C3F-A0C4-9DCB2C8AC7C4}"/>
              </c:ext>
            </c:extLst>
          </c:dPt>
          <c:cat>
            <c:strRef>
              <c:f>検討シート!$M$47:$M$53</c:f>
              <c:strCache>
                <c:ptCount val="7"/>
                <c:pt idx="0">
                  <c:v>000</c:v>
                </c:pt>
                <c:pt idx="1">
                  <c:v>001</c:v>
                </c:pt>
                <c:pt idx="2">
                  <c:v>002</c:v>
                </c:pt>
                <c:pt idx="3">
                  <c:v>003</c:v>
                </c:pt>
                <c:pt idx="4">
                  <c:v>004</c:v>
                </c:pt>
                <c:pt idx="5">
                  <c:v>0011</c:v>
                </c:pt>
                <c:pt idx="6">
                  <c:v>0012</c:v>
                </c:pt>
              </c:strCache>
            </c:strRef>
          </c:cat>
          <c:val>
            <c:numRef>
              <c:f>検討シート!$N$47:$N$53</c:f>
              <c:numCache>
                <c:formatCode>#,##0.0;[Red]\-#,##0.0</c:formatCode>
                <c:ptCount val="7"/>
                <c:pt idx="0">
                  <c:v>3.7</c:v>
                </c:pt>
                <c:pt idx="1">
                  <c:v>3.9</c:v>
                </c:pt>
                <c:pt idx="2">
                  <c:v>4.5999999999999996</c:v>
                </c:pt>
                <c:pt idx="3">
                  <c:v>8.8000000000000007</c:v>
                </c:pt>
                <c:pt idx="4">
                  <c:v>8</c:v>
                </c:pt>
                <c:pt idx="5">
                  <c:v>7.5</c:v>
                </c:pt>
                <c:pt idx="6">
                  <c:v>4.5</c:v>
                </c:pt>
              </c:numCache>
            </c:numRef>
          </c:val>
          <c:smooth val="0"/>
          <c:extLst>
            <c:ext xmlns:c16="http://schemas.microsoft.com/office/drawing/2014/chart" uri="{C3380CC4-5D6E-409C-BE32-E72D297353CC}">
              <c16:uniqueId val="{00000000-34B8-4F77-9226-1626A7BE2DC7}"/>
            </c:ext>
          </c:extLst>
        </c:ser>
        <c:dLbls>
          <c:showLegendKey val="0"/>
          <c:showVal val="0"/>
          <c:showCatName val="0"/>
          <c:showSerName val="0"/>
          <c:showPercent val="0"/>
          <c:showBubbleSize val="0"/>
        </c:dLbls>
        <c:marker val="1"/>
        <c:smooth val="0"/>
        <c:axId val="2144052920"/>
        <c:axId val="2144055880"/>
      </c:lineChart>
      <c:catAx>
        <c:axId val="2144052920"/>
        <c:scaling>
          <c:orientation val="minMax"/>
        </c:scaling>
        <c:delete val="0"/>
        <c:axPos val="b"/>
        <c:numFmt formatCode="General" sourceLinked="1"/>
        <c:majorTickMark val="none"/>
        <c:minorTickMark val="none"/>
        <c:tickLblPos val="nextTo"/>
        <c:crossAx val="2144055880"/>
        <c:crosses val="autoZero"/>
        <c:auto val="1"/>
        <c:lblAlgn val="ctr"/>
        <c:lblOffset val="100"/>
        <c:noMultiLvlLbl val="0"/>
      </c:catAx>
      <c:valAx>
        <c:axId val="2144055880"/>
        <c:scaling>
          <c:orientation val="minMax"/>
          <c:max val="12"/>
          <c:min val="0"/>
        </c:scaling>
        <c:delete val="0"/>
        <c:axPos val="l"/>
        <c:majorGridlines/>
        <c:numFmt formatCode="#,##0.0;[Red]\-#,##0.0" sourceLinked="1"/>
        <c:majorTickMark val="none"/>
        <c:minorTickMark val="none"/>
        <c:tickLblPos val="nextTo"/>
        <c:crossAx val="214405292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overlay val="0"/>
      <c:txPr>
        <a:bodyPr/>
        <a:lstStyle/>
        <a:p>
          <a:pPr>
            <a:defRPr sz="1400"/>
          </a:pPr>
          <a:endParaRPr lang="ja-JP"/>
        </a:p>
      </c:txPr>
    </c:title>
    <c:autoTitleDeleted val="0"/>
    <c:plotArea>
      <c:layout/>
      <c:lineChart>
        <c:grouping val="standard"/>
        <c:varyColors val="0"/>
        <c:ser>
          <c:idx val="0"/>
          <c:order val="0"/>
          <c:tx>
            <c:strRef>
              <c:f>検討シート!$N$55</c:f>
              <c:strCache>
                <c:ptCount val="1"/>
                <c:pt idx="0">
                  <c:v>寒い日_その他 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E653-4605-BAE6-6DCE4B921795}"/>
              </c:ext>
            </c:extLst>
          </c:dPt>
          <c:dPt>
            <c:idx val="6"/>
            <c:marker>
              <c:spPr>
                <a:noFill/>
                <a:ln w="19050"/>
              </c:spPr>
            </c:marker>
            <c:bubble3D val="0"/>
            <c:spPr>
              <a:ln w="19050">
                <a:noFill/>
              </a:ln>
            </c:spPr>
            <c:extLst>
              <c:ext xmlns:c16="http://schemas.microsoft.com/office/drawing/2014/chart" uri="{C3380CC4-5D6E-409C-BE32-E72D297353CC}">
                <c16:uniqueId val="{00000002-E653-4605-BAE6-6DCE4B921795}"/>
              </c:ext>
            </c:extLst>
          </c:dPt>
          <c:cat>
            <c:strRef>
              <c:f>検討シート!$M$56:$M$62</c:f>
              <c:strCache>
                <c:ptCount val="7"/>
                <c:pt idx="0">
                  <c:v>000</c:v>
                </c:pt>
                <c:pt idx="1">
                  <c:v>001</c:v>
                </c:pt>
                <c:pt idx="2">
                  <c:v>002</c:v>
                </c:pt>
                <c:pt idx="3">
                  <c:v>003</c:v>
                </c:pt>
                <c:pt idx="4">
                  <c:v>004</c:v>
                </c:pt>
                <c:pt idx="5">
                  <c:v>0011</c:v>
                </c:pt>
                <c:pt idx="6">
                  <c:v>0012</c:v>
                </c:pt>
              </c:strCache>
            </c:strRef>
          </c:cat>
          <c:val>
            <c:numRef>
              <c:f>検討シート!$N$56:$N$62</c:f>
              <c:numCache>
                <c:formatCode>#,##0.0;[Red]\-#,##0.0</c:formatCode>
                <c:ptCount val="7"/>
                <c:pt idx="0">
                  <c:v>2</c:v>
                </c:pt>
                <c:pt idx="1">
                  <c:v>2.2999999999999998</c:v>
                </c:pt>
                <c:pt idx="2">
                  <c:v>3.1</c:v>
                </c:pt>
                <c:pt idx="3">
                  <c:v>5.0999999999999996</c:v>
                </c:pt>
                <c:pt idx="4">
                  <c:v>4.8</c:v>
                </c:pt>
                <c:pt idx="5">
                  <c:v>3.8</c:v>
                </c:pt>
                <c:pt idx="6">
                  <c:v>2.7</c:v>
                </c:pt>
              </c:numCache>
            </c:numRef>
          </c:val>
          <c:smooth val="0"/>
          <c:extLst>
            <c:ext xmlns:c16="http://schemas.microsoft.com/office/drawing/2014/chart" uri="{C3380CC4-5D6E-409C-BE32-E72D297353CC}">
              <c16:uniqueId val="{00000000-07EC-46DA-8126-1B89D80460CA}"/>
            </c:ext>
          </c:extLst>
        </c:ser>
        <c:dLbls>
          <c:showLegendKey val="0"/>
          <c:showVal val="0"/>
          <c:showCatName val="0"/>
          <c:showSerName val="0"/>
          <c:showPercent val="0"/>
          <c:showBubbleSize val="0"/>
        </c:dLbls>
        <c:marker val="1"/>
        <c:smooth val="0"/>
        <c:axId val="2144081688"/>
        <c:axId val="2144084648"/>
      </c:lineChart>
      <c:catAx>
        <c:axId val="2144081688"/>
        <c:scaling>
          <c:orientation val="minMax"/>
        </c:scaling>
        <c:delete val="0"/>
        <c:axPos val="b"/>
        <c:numFmt formatCode="General" sourceLinked="1"/>
        <c:majorTickMark val="none"/>
        <c:minorTickMark val="none"/>
        <c:tickLblPos val="nextTo"/>
        <c:crossAx val="2144084648"/>
        <c:crosses val="autoZero"/>
        <c:auto val="1"/>
        <c:lblAlgn val="ctr"/>
        <c:lblOffset val="100"/>
        <c:noMultiLvlLbl val="0"/>
      </c:catAx>
      <c:valAx>
        <c:axId val="2144084648"/>
        <c:scaling>
          <c:orientation val="minMax"/>
          <c:max val="12"/>
          <c:min val="0"/>
        </c:scaling>
        <c:delete val="0"/>
        <c:axPos val="l"/>
        <c:majorGridlines/>
        <c:numFmt formatCode="#,##0.0;[Red]\-#,##0.0" sourceLinked="1"/>
        <c:majorTickMark val="none"/>
        <c:minorTickMark val="none"/>
        <c:tickLblPos val="nextTo"/>
        <c:crossAx val="2144081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sz="1400"/>
            </a:pPr>
            <a:r>
              <a:rPr lang="ja-JP" altLang="en-US"/>
              <a:t>暑い日</a:t>
            </a:r>
            <a:r>
              <a:rPr lang="en-US" altLang="ja-JP"/>
              <a:t>_ LD </a:t>
            </a:r>
            <a:r>
              <a:rPr lang="ja-JP" altLang="en-US"/>
              <a:t>最高</a:t>
            </a:r>
            <a:r>
              <a:rPr lang="en-US" altLang="ja-JP"/>
              <a:t>[℃]</a:t>
            </a:r>
          </a:p>
        </c:rich>
      </c:tx>
      <c:overlay val="0"/>
    </c:title>
    <c:autoTitleDeleted val="0"/>
    <c:plotArea>
      <c:layout/>
      <c:lineChart>
        <c:grouping val="standard"/>
        <c:varyColors val="0"/>
        <c:ser>
          <c:idx val="0"/>
          <c:order val="0"/>
          <c:tx>
            <c:strRef>
              <c:f>検討シート!$N$64:$N$64</c:f>
              <c:strCache>
                <c:ptCount val="1"/>
                <c:pt idx="0">
                  <c:v>暑い日_ LDK 最高[℃]</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9309-44BB-A006-36863FCB31E3}"/>
              </c:ext>
            </c:extLst>
          </c:dPt>
          <c:dPt>
            <c:idx val="6"/>
            <c:marker>
              <c:spPr>
                <a:noFill/>
                <a:ln w="19050"/>
              </c:spPr>
            </c:marker>
            <c:bubble3D val="0"/>
            <c:spPr>
              <a:ln w="19050">
                <a:noFill/>
              </a:ln>
            </c:spPr>
            <c:extLst>
              <c:ext xmlns:c16="http://schemas.microsoft.com/office/drawing/2014/chart" uri="{C3380CC4-5D6E-409C-BE32-E72D297353CC}">
                <c16:uniqueId val="{00000002-9309-44BB-A006-36863FCB31E3}"/>
              </c:ext>
            </c:extLst>
          </c:dPt>
          <c:cat>
            <c:strRef>
              <c:f>検討シート!$M$65:$M$71</c:f>
              <c:strCache>
                <c:ptCount val="7"/>
                <c:pt idx="0">
                  <c:v>000</c:v>
                </c:pt>
                <c:pt idx="1">
                  <c:v>001</c:v>
                </c:pt>
                <c:pt idx="2">
                  <c:v>002</c:v>
                </c:pt>
                <c:pt idx="3">
                  <c:v>003</c:v>
                </c:pt>
                <c:pt idx="4">
                  <c:v>004</c:v>
                </c:pt>
                <c:pt idx="5">
                  <c:v>0011</c:v>
                </c:pt>
                <c:pt idx="6">
                  <c:v>0012</c:v>
                </c:pt>
              </c:strCache>
            </c:strRef>
          </c:cat>
          <c:val>
            <c:numRef>
              <c:f>検討シート!$N$65:$N$71</c:f>
              <c:numCache>
                <c:formatCode>#,##0.0;[Red]\-#,##0.0</c:formatCode>
                <c:ptCount val="7"/>
                <c:pt idx="0">
                  <c:v>45.4</c:v>
                </c:pt>
                <c:pt idx="1">
                  <c:v>42.2</c:v>
                </c:pt>
                <c:pt idx="2">
                  <c:v>39.4</c:v>
                </c:pt>
                <c:pt idx="3">
                  <c:v>37.1</c:v>
                </c:pt>
                <c:pt idx="4">
                  <c:v>35.1</c:v>
                </c:pt>
                <c:pt idx="5">
                  <c:v>39.9</c:v>
                </c:pt>
                <c:pt idx="6">
                  <c:v>39.5</c:v>
                </c:pt>
              </c:numCache>
            </c:numRef>
          </c:val>
          <c:smooth val="0"/>
          <c:extLst>
            <c:ext xmlns:c16="http://schemas.microsoft.com/office/drawing/2014/chart" uri="{C3380CC4-5D6E-409C-BE32-E72D297353CC}">
              <c16:uniqueId val="{00000000-4CE6-4590-8A42-CF6B2B7E8C38}"/>
            </c:ext>
          </c:extLst>
        </c:ser>
        <c:dLbls>
          <c:showLegendKey val="0"/>
          <c:showVal val="0"/>
          <c:showCatName val="0"/>
          <c:showSerName val="0"/>
          <c:showPercent val="0"/>
          <c:showBubbleSize val="0"/>
        </c:dLbls>
        <c:marker val="1"/>
        <c:smooth val="0"/>
        <c:axId val="2144110168"/>
        <c:axId val="2144113128"/>
      </c:lineChart>
      <c:catAx>
        <c:axId val="2144110168"/>
        <c:scaling>
          <c:orientation val="minMax"/>
        </c:scaling>
        <c:delete val="0"/>
        <c:axPos val="b"/>
        <c:numFmt formatCode="General" sourceLinked="1"/>
        <c:majorTickMark val="none"/>
        <c:minorTickMark val="none"/>
        <c:tickLblPos val="nextTo"/>
        <c:crossAx val="2144113128"/>
        <c:crosses val="autoZero"/>
        <c:auto val="1"/>
        <c:lblAlgn val="ctr"/>
        <c:lblOffset val="100"/>
        <c:noMultiLvlLbl val="0"/>
      </c:catAx>
      <c:valAx>
        <c:axId val="2144113128"/>
        <c:scaling>
          <c:orientation val="minMax"/>
          <c:max val="50"/>
          <c:min val="33"/>
        </c:scaling>
        <c:delete val="0"/>
        <c:axPos val="l"/>
        <c:majorGridlines/>
        <c:numFmt formatCode="#,##0.0;[Red]\-#,##0.0" sourceLinked="1"/>
        <c:majorTickMark val="none"/>
        <c:minorTickMark val="none"/>
        <c:tickLblPos val="nextTo"/>
        <c:crossAx val="2144110168"/>
        <c:crosses val="autoZero"/>
        <c:crossBetween val="between"/>
        <c:majorUnit val="2"/>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overlay val="0"/>
      <c:txPr>
        <a:bodyPr/>
        <a:lstStyle/>
        <a:p>
          <a:pPr>
            <a:defRPr sz="1400"/>
          </a:pPr>
          <a:endParaRPr lang="ja-JP"/>
        </a:p>
      </c:txPr>
    </c:title>
    <c:autoTitleDeleted val="0"/>
    <c:plotArea>
      <c:layout/>
      <c:lineChart>
        <c:grouping val="standard"/>
        <c:varyColors val="0"/>
        <c:ser>
          <c:idx val="0"/>
          <c:order val="0"/>
          <c:tx>
            <c:strRef>
              <c:f>検討シート!$N$73</c:f>
              <c:strCache>
                <c:ptCount val="1"/>
                <c:pt idx="0">
                  <c:v>暑い日_その他最高[℃]</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7FEA-48EA-A413-6EFB3030D888}"/>
              </c:ext>
            </c:extLst>
          </c:dPt>
          <c:dPt>
            <c:idx val="6"/>
            <c:marker>
              <c:spPr>
                <a:noFill/>
                <a:ln w="19050"/>
              </c:spPr>
            </c:marker>
            <c:bubble3D val="0"/>
            <c:spPr>
              <a:ln w="19050">
                <a:noFill/>
              </a:ln>
            </c:spPr>
            <c:extLst>
              <c:ext xmlns:c16="http://schemas.microsoft.com/office/drawing/2014/chart" uri="{C3380CC4-5D6E-409C-BE32-E72D297353CC}">
                <c16:uniqueId val="{00000002-7FEA-48EA-A413-6EFB3030D888}"/>
              </c:ext>
            </c:extLst>
          </c:dPt>
          <c:cat>
            <c:strRef>
              <c:f>検討シート!$M$74:$M$80</c:f>
              <c:strCache>
                <c:ptCount val="7"/>
                <c:pt idx="0">
                  <c:v>000</c:v>
                </c:pt>
                <c:pt idx="1">
                  <c:v>001</c:v>
                </c:pt>
                <c:pt idx="2">
                  <c:v>002</c:v>
                </c:pt>
                <c:pt idx="3">
                  <c:v>003</c:v>
                </c:pt>
                <c:pt idx="4">
                  <c:v>004</c:v>
                </c:pt>
                <c:pt idx="5">
                  <c:v>0011</c:v>
                </c:pt>
                <c:pt idx="6">
                  <c:v>0012</c:v>
                </c:pt>
              </c:strCache>
            </c:strRef>
          </c:cat>
          <c:val>
            <c:numRef>
              <c:f>検討シート!$N$74:$N$80</c:f>
              <c:numCache>
                <c:formatCode>#,##0.0;[Red]\-#,##0.0</c:formatCode>
                <c:ptCount val="7"/>
                <c:pt idx="0">
                  <c:v>48.3</c:v>
                </c:pt>
                <c:pt idx="1">
                  <c:v>42.5</c:v>
                </c:pt>
                <c:pt idx="2">
                  <c:v>41.7</c:v>
                </c:pt>
                <c:pt idx="3">
                  <c:v>40.9</c:v>
                </c:pt>
                <c:pt idx="4">
                  <c:v>39</c:v>
                </c:pt>
                <c:pt idx="5">
                  <c:v>43.7</c:v>
                </c:pt>
                <c:pt idx="6">
                  <c:v>42</c:v>
                </c:pt>
              </c:numCache>
            </c:numRef>
          </c:val>
          <c:smooth val="0"/>
          <c:extLst>
            <c:ext xmlns:c16="http://schemas.microsoft.com/office/drawing/2014/chart" uri="{C3380CC4-5D6E-409C-BE32-E72D297353CC}">
              <c16:uniqueId val="{00000000-75A5-47D1-A4FA-6A1137C99F3A}"/>
            </c:ext>
          </c:extLst>
        </c:ser>
        <c:dLbls>
          <c:showLegendKey val="0"/>
          <c:showVal val="0"/>
          <c:showCatName val="0"/>
          <c:showSerName val="0"/>
          <c:showPercent val="0"/>
          <c:showBubbleSize val="0"/>
        </c:dLbls>
        <c:marker val="1"/>
        <c:smooth val="0"/>
        <c:axId val="2144138408"/>
        <c:axId val="2144141416"/>
      </c:lineChart>
      <c:catAx>
        <c:axId val="2144138408"/>
        <c:scaling>
          <c:orientation val="minMax"/>
        </c:scaling>
        <c:delete val="0"/>
        <c:axPos val="b"/>
        <c:numFmt formatCode="General" sourceLinked="1"/>
        <c:majorTickMark val="none"/>
        <c:minorTickMark val="none"/>
        <c:tickLblPos val="nextTo"/>
        <c:crossAx val="2144141416"/>
        <c:crosses val="autoZero"/>
        <c:auto val="1"/>
        <c:lblAlgn val="ctr"/>
        <c:lblOffset val="100"/>
        <c:noMultiLvlLbl val="0"/>
      </c:catAx>
      <c:valAx>
        <c:axId val="2144141416"/>
        <c:scaling>
          <c:orientation val="minMax"/>
          <c:max val="50"/>
          <c:min val="33"/>
        </c:scaling>
        <c:delete val="0"/>
        <c:axPos val="l"/>
        <c:majorGridlines/>
        <c:numFmt formatCode="#,##0.0;[Red]\-#,##0.0" sourceLinked="1"/>
        <c:majorTickMark val="none"/>
        <c:minorTickMark val="none"/>
        <c:tickLblPos val="nextTo"/>
        <c:crossAx val="2144138408"/>
        <c:crosses val="autoZero"/>
        <c:crossBetween val="between"/>
        <c:majorUnit val="2"/>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ja-JP" altLang="en-US"/>
              <a:t>冷暖房負荷［</a:t>
            </a:r>
            <a:r>
              <a:rPr lang="en-US" altLang="ja-JP"/>
              <a:t>MJ</a:t>
            </a:r>
            <a:r>
              <a:rPr lang="ja-JP" altLang="en-US"/>
              <a:t>／㎡・年］</a:t>
            </a:r>
          </a:p>
        </c:rich>
      </c:tx>
      <c:overlay val="0"/>
    </c:title>
    <c:autoTitleDeleted val="0"/>
    <c:plotArea>
      <c:layout/>
      <c:barChart>
        <c:barDir val="col"/>
        <c:grouping val="clustered"/>
        <c:varyColors val="0"/>
        <c:ser>
          <c:idx val="0"/>
          <c:order val="0"/>
          <c:tx>
            <c:strRef>
              <c:f>検討シート!$E$82</c:f>
              <c:strCache>
                <c:ptCount val="1"/>
                <c:pt idx="0">
                  <c:v>冷暖房負荷［MJ／㎡・年］</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3-02EF-4BE4-A870-57B34A2C1C19}"/>
              </c:ext>
            </c:extLst>
          </c:dPt>
          <c:dPt>
            <c:idx val="1"/>
            <c:invertIfNegative val="0"/>
            <c:bubble3D val="0"/>
            <c:spPr>
              <a:solidFill>
                <a:srgbClr val="FFC000"/>
              </a:solidFill>
            </c:spPr>
            <c:extLst>
              <c:ext xmlns:c16="http://schemas.microsoft.com/office/drawing/2014/chart" uri="{C3380CC4-5D6E-409C-BE32-E72D297353CC}">
                <c16:uniqueId val="{00000004-02EF-4BE4-A870-57B34A2C1C19}"/>
              </c:ext>
            </c:extLst>
          </c:dPt>
          <c:dPt>
            <c:idx val="2"/>
            <c:invertIfNegative val="0"/>
            <c:bubble3D val="0"/>
            <c:spPr>
              <a:solidFill>
                <a:srgbClr val="FFC000"/>
              </a:solidFill>
            </c:spPr>
            <c:extLst>
              <c:ext xmlns:c16="http://schemas.microsoft.com/office/drawing/2014/chart" uri="{C3380CC4-5D6E-409C-BE32-E72D297353CC}">
                <c16:uniqueId val="{00000005-02EF-4BE4-A870-57B34A2C1C19}"/>
              </c:ext>
            </c:extLst>
          </c:dPt>
          <c:dPt>
            <c:idx val="3"/>
            <c:invertIfNegative val="0"/>
            <c:bubble3D val="0"/>
            <c:spPr>
              <a:solidFill>
                <a:srgbClr val="FFC000"/>
              </a:solidFill>
            </c:spPr>
            <c:extLst>
              <c:ext xmlns:c16="http://schemas.microsoft.com/office/drawing/2014/chart" uri="{C3380CC4-5D6E-409C-BE32-E72D297353CC}">
                <c16:uniqueId val="{00000006-02EF-4BE4-A870-57B34A2C1C19}"/>
              </c:ext>
            </c:extLst>
          </c:dPt>
          <c:dPt>
            <c:idx val="4"/>
            <c:invertIfNegative val="0"/>
            <c:bubble3D val="0"/>
            <c:spPr>
              <a:solidFill>
                <a:srgbClr val="FFC000"/>
              </a:solidFill>
            </c:spPr>
            <c:extLst>
              <c:ext xmlns:c16="http://schemas.microsoft.com/office/drawing/2014/chart" uri="{C3380CC4-5D6E-409C-BE32-E72D297353CC}">
                <c16:uniqueId val="{00000002-02EF-4BE4-A870-57B34A2C1C19}"/>
              </c:ext>
            </c:extLst>
          </c:dPt>
          <c:dPt>
            <c:idx val="5"/>
            <c:invertIfNegative val="0"/>
            <c:bubble3D val="0"/>
            <c:spPr>
              <a:noFill/>
              <a:ln w="19050">
                <a:solidFill>
                  <a:srgbClr val="FFC000"/>
                </a:solidFill>
              </a:ln>
            </c:spPr>
            <c:extLst>
              <c:ext xmlns:c16="http://schemas.microsoft.com/office/drawing/2014/chart" uri="{C3380CC4-5D6E-409C-BE32-E72D297353CC}">
                <c16:uniqueId val="{00000007-02EF-4BE4-A870-57B34A2C1C19}"/>
              </c:ext>
            </c:extLst>
          </c:dPt>
          <c:dPt>
            <c:idx val="6"/>
            <c:invertIfNegative val="0"/>
            <c:bubble3D val="0"/>
            <c:spPr>
              <a:noFill/>
              <a:ln w="19050">
                <a:solidFill>
                  <a:srgbClr val="FFC000"/>
                </a:solidFill>
              </a:ln>
            </c:spPr>
            <c:extLst>
              <c:ext xmlns:c16="http://schemas.microsoft.com/office/drawing/2014/chart" uri="{C3380CC4-5D6E-409C-BE32-E72D297353CC}">
                <c16:uniqueId val="{00000009-02EF-4BE4-A870-57B34A2C1C19}"/>
              </c:ext>
            </c:extLst>
          </c:dPt>
          <c:cat>
            <c:strRef>
              <c:f>検討シート!$D$83:$D$89</c:f>
              <c:strCache>
                <c:ptCount val="7"/>
                <c:pt idx="0">
                  <c:v>000</c:v>
                </c:pt>
                <c:pt idx="1">
                  <c:v>001</c:v>
                </c:pt>
                <c:pt idx="2">
                  <c:v>002</c:v>
                </c:pt>
                <c:pt idx="3">
                  <c:v>003</c:v>
                </c:pt>
                <c:pt idx="4">
                  <c:v>004</c:v>
                </c:pt>
                <c:pt idx="5">
                  <c:v>0011</c:v>
                </c:pt>
                <c:pt idx="6">
                  <c:v>0012</c:v>
                </c:pt>
              </c:strCache>
            </c:strRef>
          </c:cat>
          <c:val>
            <c:numRef>
              <c:f>検討シート!$E$83:$E$89</c:f>
              <c:numCache>
                <c:formatCode>#,##0.0_ ;[Red]\-#,##0.0\ </c:formatCode>
                <c:ptCount val="7"/>
                <c:pt idx="0">
                  <c:v>281.37</c:v>
                </c:pt>
                <c:pt idx="1">
                  <c:v>263.44</c:v>
                </c:pt>
                <c:pt idx="2">
                  <c:v>194.3</c:v>
                </c:pt>
                <c:pt idx="3">
                  <c:v>175.02</c:v>
                </c:pt>
                <c:pt idx="4">
                  <c:v>188.04</c:v>
                </c:pt>
                <c:pt idx="5">
                  <c:v>235.63</c:v>
                </c:pt>
                <c:pt idx="6">
                  <c:v>260.86</c:v>
                </c:pt>
              </c:numCache>
            </c:numRef>
          </c:val>
          <c:extLst>
            <c:ext xmlns:c16="http://schemas.microsoft.com/office/drawing/2014/chart" uri="{C3380CC4-5D6E-409C-BE32-E72D297353CC}">
              <c16:uniqueId val="{00000000-02EF-4BE4-A870-57B34A2C1C19}"/>
            </c:ext>
          </c:extLst>
        </c:ser>
        <c:dLbls>
          <c:showLegendKey val="0"/>
          <c:showVal val="0"/>
          <c:showCatName val="0"/>
          <c:showSerName val="0"/>
          <c:showPercent val="0"/>
          <c:showBubbleSize val="0"/>
        </c:dLbls>
        <c:gapWidth val="150"/>
        <c:axId val="2143967592"/>
        <c:axId val="2143970600"/>
      </c:barChart>
      <c:catAx>
        <c:axId val="2143967592"/>
        <c:scaling>
          <c:orientation val="minMax"/>
        </c:scaling>
        <c:delete val="0"/>
        <c:axPos val="b"/>
        <c:numFmt formatCode="General" sourceLinked="1"/>
        <c:majorTickMark val="none"/>
        <c:minorTickMark val="none"/>
        <c:tickLblPos val="nextTo"/>
        <c:crossAx val="2143970600"/>
        <c:crosses val="autoZero"/>
        <c:auto val="1"/>
        <c:lblAlgn val="ctr"/>
        <c:lblOffset val="100"/>
        <c:noMultiLvlLbl val="0"/>
      </c:catAx>
      <c:valAx>
        <c:axId val="2143970600"/>
        <c:scaling>
          <c:orientation val="minMax"/>
          <c:max val="300"/>
          <c:min val="0"/>
        </c:scaling>
        <c:delete val="0"/>
        <c:axPos val="l"/>
        <c:majorGridlines/>
        <c:numFmt formatCode="#,##0.0_ ;[Red]\-#,##0.0\ " sourceLinked="1"/>
        <c:majorTickMark val="none"/>
        <c:minorTickMark val="none"/>
        <c:tickLblPos val="nextTo"/>
        <c:crossAx val="2143967592"/>
        <c:crosses val="autoZero"/>
        <c:crossBetween val="between"/>
        <c:majorUnit val="25"/>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overlay val="0"/>
      <c:txPr>
        <a:bodyPr/>
        <a:lstStyle/>
        <a:p>
          <a:pPr>
            <a:defRPr sz="1400"/>
          </a:pPr>
          <a:endParaRPr lang="ja-JP"/>
        </a:p>
      </c:txPr>
    </c:title>
    <c:autoTitleDeleted val="0"/>
    <c:plotArea>
      <c:layout>
        <c:manualLayout>
          <c:layoutTarget val="inner"/>
          <c:xMode val="edge"/>
          <c:yMode val="edge"/>
          <c:x val="0.134849501481592"/>
          <c:y val="0.27129629629629598"/>
          <c:w val="0.80527025899744997"/>
          <c:h val="0.61135826771653501"/>
        </c:manualLayout>
      </c:layout>
      <c:lineChart>
        <c:grouping val="standard"/>
        <c:varyColors val="0"/>
        <c:ser>
          <c:idx val="0"/>
          <c:order val="0"/>
          <c:tx>
            <c:strRef>
              <c:f>検討シート!$A$55</c:f>
              <c:strCache>
                <c:ptCount val="1"/>
                <c:pt idx="0">
                  <c:v>寒い日_その他_最低[℃]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33DB-41CB-8301-D95012749430}"/>
              </c:ext>
            </c:extLst>
          </c:dPt>
          <c:dPt>
            <c:idx val="6"/>
            <c:marker>
              <c:spPr>
                <a:noFill/>
                <a:ln w="19050"/>
              </c:spPr>
            </c:marker>
            <c:bubble3D val="0"/>
            <c:spPr>
              <a:ln w="19050">
                <a:noFill/>
              </a:ln>
            </c:spPr>
            <c:extLst>
              <c:ext xmlns:c16="http://schemas.microsoft.com/office/drawing/2014/chart" uri="{C3380CC4-5D6E-409C-BE32-E72D297353CC}">
                <c16:uniqueId val="{00000002-33DB-41CB-8301-D95012749430}"/>
              </c:ext>
            </c:extLst>
          </c:dPt>
          <c:cat>
            <c:strRef>
              <c:f>検討シート!$A$56:$A$62</c:f>
              <c:strCache>
                <c:ptCount val="7"/>
                <c:pt idx="0">
                  <c:v>000</c:v>
                </c:pt>
                <c:pt idx="1">
                  <c:v>001</c:v>
                </c:pt>
                <c:pt idx="2">
                  <c:v>002</c:v>
                </c:pt>
                <c:pt idx="3">
                  <c:v>003</c:v>
                </c:pt>
                <c:pt idx="4">
                  <c:v>004</c:v>
                </c:pt>
                <c:pt idx="5">
                  <c:v>0011</c:v>
                </c:pt>
                <c:pt idx="6">
                  <c:v>0012</c:v>
                </c:pt>
              </c:strCache>
            </c:strRef>
          </c:cat>
          <c:val>
            <c:numRef>
              <c:f>検討シート!$B$56:$B$62</c:f>
              <c:numCache>
                <c:formatCode>#,##0.0;[Red]\-#,##0.0</c:formatCode>
                <c:ptCount val="7"/>
                <c:pt idx="0">
                  <c:v>1.6</c:v>
                </c:pt>
                <c:pt idx="1">
                  <c:v>1.8</c:v>
                </c:pt>
                <c:pt idx="2">
                  <c:v>2.6</c:v>
                </c:pt>
                <c:pt idx="3">
                  <c:v>4.2</c:v>
                </c:pt>
                <c:pt idx="4">
                  <c:v>4</c:v>
                </c:pt>
                <c:pt idx="5">
                  <c:v>3</c:v>
                </c:pt>
                <c:pt idx="6">
                  <c:v>2.2999999999999998</c:v>
                </c:pt>
              </c:numCache>
            </c:numRef>
          </c:val>
          <c:smooth val="0"/>
          <c:extLst>
            <c:ext xmlns:c16="http://schemas.microsoft.com/office/drawing/2014/chart" uri="{C3380CC4-5D6E-409C-BE32-E72D297353CC}">
              <c16:uniqueId val="{00000000-289F-4318-B6F6-157AF9D0A422}"/>
            </c:ext>
          </c:extLst>
        </c:ser>
        <c:dLbls>
          <c:showLegendKey val="0"/>
          <c:showVal val="0"/>
          <c:showCatName val="0"/>
          <c:showSerName val="0"/>
          <c:showPercent val="0"/>
          <c:showBubbleSize val="0"/>
        </c:dLbls>
        <c:marker val="1"/>
        <c:smooth val="0"/>
        <c:axId val="2143768584"/>
        <c:axId val="2143771544"/>
      </c:lineChart>
      <c:catAx>
        <c:axId val="2143768584"/>
        <c:scaling>
          <c:orientation val="minMax"/>
        </c:scaling>
        <c:delete val="0"/>
        <c:axPos val="b"/>
        <c:numFmt formatCode="General" sourceLinked="1"/>
        <c:majorTickMark val="none"/>
        <c:minorTickMark val="none"/>
        <c:tickLblPos val="nextTo"/>
        <c:crossAx val="2143771544"/>
        <c:crosses val="autoZero"/>
        <c:auto val="1"/>
        <c:lblAlgn val="ctr"/>
        <c:lblOffset val="100"/>
        <c:noMultiLvlLbl val="0"/>
      </c:catAx>
      <c:valAx>
        <c:axId val="2143771544"/>
        <c:scaling>
          <c:orientation val="minMax"/>
          <c:max val="12"/>
          <c:min val="0"/>
        </c:scaling>
        <c:delete val="0"/>
        <c:axPos val="l"/>
        <c:majorGridlines/>
        <c:numFmt formatCode="#,##0.0;[Red]\-#,##0.0" sourceLinked="1"/>
        <c:majorTickMark val="none"/>
        <c:minorTickMark val="none"/>
        <c:tickLblPos val="nextTo"/>
        <c:crossAx val="214376858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sz="1400"/>
            </a:pPr>
            <a:r>
              <a:rPr lang="ja-JP" altLang="en-US"/>
              <a:t>暑い日</a:t>
            </a:r>
            <a:r>
              <a:rPr lang="en-US" altLang="ja-JP"/>
              <a:t>_LD_</a:t>
            </a:r>
            <a:r>
              <a:rPr lang="ja-JP" altLang="en-US"/>
              <a:t>最高</a:t>
            </a:r>
            <a:r>
              <a:rPr lang="en-US" altLang="ja-JP"/>
              <a:t>[℃]</a:t>
            </a:r>
          </a:p>
        </c:rich>
      </c:tx>
      <c:overlay val="0"/>
    </c:title>
    <c:autoTitleDeleted val="0"/>
    <c:plotArea>
      <c:layout/>
      <c:lineChart>
        <c:grouping val="standard"/>
        <c:varyColors val="0"/>
        <c:ser>
          <c:idx val="0"/>
          <c:order val="0"/>
          <c:tx>
            <c:strRef>
              <c:f>検討シート!$A$64</c:f>
              <c:strCache>
                <c:ptCount val="1"/>
                <c:pt idx="0">
                  <c:v>暑い日_LD_最高[℃]</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2-1640-4A70-BBF5-B8FBB7338C5A}"/>
              </c:ext>
            </c:extLst>
          </c:dPt>
          <c:dPt>
            <c:idx val="6"/>
            <c:marker>
              <c:spPr>
                <a:noFill/>
                <a:ln w="19050"/>
              </c:spPr>
            </c:marker>
            <c:bubble3D val="0"/>
            <c:spPr>
              <a:ln w="19050">
                <a:noFill/>
              </a:ln>
            </c:spPr>
            <c:extLst>
              <c:ext xmlns:c16="http://schemas.microsoft.com/office/drawing/2014/chart" uri="{C3380CC4-5D6E-409C-BE32-E72D297353CC}">
                <c16:uniqueId val="{00000003-1640-4A70-BBF5-B8FBB7338C5A}"/>
              </c:ext>
            </c:extLst>
          </c:dPt>
          <c:cat>
            <c:strRef>
              <c:f>検討シート!$A$65:$A$71</c:f>
              <c:strCache>
                <c:ptCount val="7"/>
                <c:pt idx="0">
                  <c:v>000</c:v>
                </c:pt>
                <c:pt idx="1">
                  <c:v>001</c:v>
                </c:pt>
                <c:pt idx="2">
                  <c:v>002</c:v>
                </c:pt>
                <c:pt idx="3">
                  <c:v>003</c:v>
                </c:pt>
                <c:pt idx="4">
                  <c:v>004</c:v>
                </c:pt>
                <c:pt idx="5">
                  <c:v>0011</c:v>
                </c:pt>
                <c:pt idx="6">
                  <c:v>0012</c:v>
                </c:pt>
              </c:strCache>
            </c:strRef>
          </c:cat>
          <c:val>
            <c:numRef>
              <c:f>検討シート!$B$65:$B$71</c:f>
              <c:numCache>
                <c:formatCode>#,##0.0;[Red]\-#,##0.0</c:formatCode>
                <c:ptCount val="7"/>
                <c:pt idx="0">
                  <c:v>45.6</c:v>
                </c:pt>
                <c:pt idx="1">
                  <c:v>41.8</c:v>
                </c:pt>
                <c:pt idx="2">
                  <c:v>39.1</c:v>
                </c:pt>
                <c:pt idx="3">
                  <c:v>36.200000000000003</c:v>
                </c:pt>
                <c:pt idx="4">
                  <c:v>34.299999999999997</c:v>
                </c:pt>
                <c:pt idx="5">
                  <c:v>38.799999999999997</c:v>
                </c:pt>
                <c:pt idx="6">
                  <c:v>39.200000000000003</c:v>
                </c:pt>
              </c:numCache>
            </c:numRef>
          </c:val>
          <c:smooth val="0"/>
          <c:extLst>
            <c:ext xmlns:c16="http://schemas.microsoft.com/office/drawing/2014/chart" uri="{C3380CC4-5D6E-409C-BE32-E72D297353CC}">
              <c16:uniqueId val="{00000000-7303-424B-A15D-1730B6322B84}"/>
            </c:ext>
          </c:extLst>
        </c:ser>
        <c:dLbls>
          <c:showLegendKey val="0"/>
          <c:showVal val="0"/>
          <c:showCatName val="0"/>
          <c:showSerName val="0"/>
          <c:showPercent val="0"/>
          <c:showBubbleSize val="0"/>
        </c:dLbls>
        <c:marker val="1"/>
        <c:smooth val="0"/>
        <c:axId val="2143802488"/>
        <c:axId val="2143805432"/>
      </c:lineChart>
      <c:catAx>
        <c:axId val="2143802488"/>
        <c:scaling>
          <c:orientation val="minMax"/>
        </c:scaling>
        <c:delete val="0"/>
        <c:axPos val="b"/>
        <c:numFmt formatCode="General" sourceLinked="1"/>
        <c:majorTickMark val="none"/>
        <c:minorTickMark val="none"/>
        <c:tickLblPos val="nextTo"/>
        <c:crossAx val="2143805432"/>
        <c:crosses val="autoZero"/>
        <c:auto val="1"/>
        <c:lblAlgn val="ctr"/>
        <c:lblOffset val="100"/>
        <c:noMultiLvlLbl val="0"/>
      </c:catAx>
      <c:valAx>
        <c:axId val="2143805432"/>
        <c:scaling>
          <c:orientation val="minMax"/>
          <c:max val="50"/>
          <c:min val="33"/>
        </c:scaling>
        <c:delete val="0"/>
        <c:axPos val="l"/>
        <c:majorGridlines/>
        <c:numFmt formatCode="#,##0.0;[Red]\-#,##0.0" sourceLinked="1"/>
        <c:majorTickMark val="none"/>
        <c:minorTickMark val="none"/>
        <c:tickLblPos val="nextTo"/>
        <c:crossAx val="2143802488"/>
        <c:crosses val="autoZero"/>
        <c:crossBetween val="between"/>
        <c:majorUnit val="2"/>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overlay val="0"/>
      <c:txPr>
        <a:bodyPr/>
        <a:lstStyle/>
        <a:p>
          <a:pPr>
            <a:defRPr sz="1400"/>
          </a:pPr>
          <a:endParaRPr lang="ja-JP"/>
        </a:p>
      </c:txPr>
    </c:title>
    <c:autoTitleDeleted val="0"/>
    <c:plotArea>
      <c:layout/>
      <c:lineChart>
        <c:grouping val="standard"/>
        <c:varyColors val="0"/>
        <c:ser>
          <c:idx val="0"/>
          <c:order val="0"/>
          <c:tx>
            <c:strRef>
              <c:f>検討シート!$A$73</c:f>
              <c:strCache>
                <c:ptCount val="1"/>
                <c:pt idx="0">
                  <c:v>暑い日_その他_最高[℃]</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31AB-418D-A112-95FAC65BC6B3}"/>
              </c:ext>
            </c:extLst>
          </c:dPt>
          <c:dPt>
            <c:idx val="6"/>
            <c:marker>
              <c:spPr>
                <a:noFill/>
                <a:ln w="19050"/>
              </c:spPr>
            </c:marker>
            <c:bubble3D val="0"/>
            <c:spPr>
              <a:ln w="19050">
                <a:noFill/>
              </a:ln>
            </c:spPr>
            <c:extLst>
              <c:ext xmlns:c16="http://schemas.microsoft.com/office/drawing/2014/chart" uri="{C3380CC4-5D6E-409C-BE32-E72D297353CC}">
                <c16:uniqueId val="{00000002-31AB-418D-A112-95FAC65BC6B3}"/>
              </c:ext>
            </c:extLst>
          </c:dPt>
          <c:cat>
            <c:strRef>
              <c:f>検討シート!$A$74:$A$80</c:f>
              <c:strCache>
                <c:ptCount val="7"/>
                <c:pt idx="0">
                  <c:v>000</c:v>
                </c:pt>
                <c:pt idx="1">
                  <c:v>001</c:v>
                </c:pt>
                <c:pt idx="2">
                  <c:v>002</c:v>
                </c:pt>
                <c:pt idx="3">
                  <c:v>003</c:v>
                </c:pt>
                <c:pt idx="4">
                  <c:v>004</c:v>
                </c:pt>
                <c:pt idx="5">
                  <c:v>0011</c:v>
                </c:pt>
                <c:pt idx="6">
                  <c:v>0012</c:v>
                </c:pt>
              </c:strCache>
            </c:strRef>
          </c:cat>
          <c:val>
            <c:numRef>
              <c:f>検討シート!$B$74:$B$80</c:f>
              <c:numCache>
                <c:formatCode>#,##0.0;[Red]\-#,##0.0</c:formatCode>
                <c:ptCount val="7"/>
                <c:pt idx="0">
                  <c:v>47</c:v>
                </c:pt>
                <c:pt idx="1">
                  <c:v>43</c:v>
                </c:pt>
                <c:pt idx="2">
                  <c:v>40.700000000000003</c:v>
                </c:pt>
                <c:pt idx="3">
                  <c:v>40</c:v>
                </c:pt>
                <c:pt idx="4">
                  <c:v>38.1</c:v>
                </c:pt>
                <c:pt idx="5">
                  <c:v>42.5</c:v>
                </c:pt>
                <c:pt idx="6">
                  <c:v>41</c:v>
                </c:pt>
              </c:numCache>
            </c:numRef>
          </c:val>
          <c:smooth val="0"/>
          <c:extLst>
            <c:ext xmlns:c16="http://schemas.microsoft.com/office/drawing/2014/chart" uri="{C3380CC4-5D6E-409C-BE32-E72D297353CC}">
              <c16:uniqueId val="{00000000-4914-46FB-BF9A-478090CD42C0}"/>
            </c:ext>
          </c:extLst>
        </c:ser>
        <c:dLbls>
          <c:showLegendKey val="0"/>
          <c:showVal val="0"/>
          <c:showCatName val="0"/>
          <c:showSerName val="0"/>
          <c:showPercent val="0"/>
          <c:showBubbleSize val="0"/>
        </c:dLbls>
        <c:marker val="1"/>
        <c:smooth val="0"/>
        <c:axId val="2143831048"/>
        <c:axId val="2143834008"/>
      </c:lineChart>
      <c:catAx>
        <c:axId val="2143831048"/>
        <c:scaling>
          <c:orientation val="minMax"/>
        </c:scaling>
        <c:delete val="0"/>
        <c:axPos val="b"/>
        <c:numFmt formatCode="General" sourceLinked="1"/>
        <c:majorTickMark val="none"/>
        <c:minorTickMark val="none"/>
        <c:tickLblPos val="nextTo"/>
        <c:crossAx val="2143834008"/>
        <c:crosses val="autoZero"/>
        <c:auto val="1"/>
        <c:lblAlgn val="ctr"/>
        <c:lblOffset val="100"/>
        <c:noMultiLvlLbl val="0"/>
      </c:catAx>
      <c:valAx>
        <c:axId val="2143834008"/>
        <c:scaling>
          <c:orientation val="minMax"/>
          <c:max val="50"/>
          <c:min val="33"/>
        </c:scaling>
        <c:delete val="0"/>
        <c:axPos val="l"/>
        <c:majorGridlines/>
        <c:numFmt formatCode="#,##0.0;[Red]\-#,##0.0" sourceLinked="1"/>
        <c:majorTickMark val="none"/>
        <c:minorTickMark val="none"/>
        <c:tickLblPos val="nextTo"/>
        <c:crossAx val="2143831048"/>
        <c:crosses val="autoZero"/>
        <c:crossBetween val="between"/>
        <c:majorUnit val="2"/>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400"/>
            </a:pPr>
            <a:r>
              <a:rPr lang="en-US" altLang="ja-JP"/>
              <a:t>LD_</a:t>
            </a:r>
            <a:r>
              <a:rPr lang="ja-JP" altLang="en-US"/>
              <a:t>設定未満</a:t>
            </a:r>
            <a:r>
              <a:rPr lang="en-US" altLang="ja-JP"/>
              <a:t>[</a:t>
            </a:r>
            <a:r>
              <a:rPr lang="ja-JP" altLang="en-US"/>
              <a:t>時間</a:t>
            </a:r>
            <a:r>
              <a:rPr lang="en-US" altLang="ja-JP"/>
              <a:t>/</a:t>
            </a:r>
            <a:r>
              <a:rPr lang="ja-JP" altLang="en-US"/>
              <a:t>年</a:t>
            </a:r>
            <a:r>
              <a:rPr lang="en-US" altLang="ja-JP"/>
              <a:t>]</a:t>
            </a:r>
          </a:p>
        </c:rich>
      </c:tx>
      <c:overlay val="0"/>
    </c:title>
    <c:autoTitleDeleted val="0"/>
    <c:plotArea>
      <c:layout/>
      <c:barChart>
        <c:barDir val="col"/>
        <c:grouping val="clustered"/>
        <c:varyColors val="0"/>
        <c:ser>
          <c:idx val="0"/>
          <c:order val="0"/>
          <c:tx>
            <c:strRef>
              <c:f>検討シート!$E$46</c:f>
              <c:strCache>
                <c:ptCount val="1"/>
                <c:pt idx="0">
                  <c:v>LDK_設定未満[時間/年]</c:v>
                </c:pt>
              </c:strCache>
            </c:strRef>
          </c:tx>
          <c:invertIfNegative val="0"/>
          <c:dPt>
            <c:idx val="5"/>
            <c:invertIfNegative val="0"/>
            <c:bubble3D val="0"/>
            <c:spPr>
              <a:noFill/>
              <a:ln w="19050">
                <a:solidFill>
                  <a:srgbClr val="92D050"/>
                </a:solidFill>
              </a:ln>
            </c:spPr>
            <c:extLst>
              <c:ext xmlns:c16="http://schemas.microsoft.com/office/drawing/2014/chart" uri="{C3380CC4-5D6E-409C-BE32-E72D297353CC}">
                <c16:uniqueId val="{00000001-4C69-4096-B1C6-B5C0D7C90FD2}"/>
              </c:ext>
            </c:extLst>
          </c:dPt>
          <c:dPt>
            <c:idx val="6"/>
            <c:invertIfNegative val="0"/>
            <c:bubble3D val="0"/>
            <c:spPr>
              <a:noFill/>
              <a:ln w="19050">
                <a:solidFill>
                  <a:srgbClr val="92D050"/>
                </a:solidFill>
              </a:ln>
            </c:spPr>
            <c:extLst>
              <c:ext xmlns:c16="http://schemas.microsoft.com/office/drawing/2014/chart" uri="{C3380CC4-5D6E-409C-BE32-E72D297353CC}">
                <c16:uniqueId val="{00000002-4C69-4096-B1C6-B5C0D7C90FD2}"/>
              </c:ext>
            </c:extLst>
          </c:dPt>
          <c:cat>
            <c:strRef>
              <c:f>検討シート!$D$47:$D$53</c:f>
              <c:strCache>
                <c:ptCount val="7"/>
                <c:pt idx="0">
                  <c:v>000</c:v>
                </c:pt>
                <c:pt idx="1">
                  <c:v>001</c:v>
                </c:pt>
                <c:pt idx="2">
                  <c:v>002</c:v>
                </c:pt>
                <c:pt idx="3">
                  <c:v>003</c:v>
                </c:pt>
                <c:pt idx="4">
                  <c:v>004</c:v>
                </c:pt>
                <c:pt idx="5">
                  <c:v>0011</c:v>
                </c:pt>
                <c:pt idx="6">
                  <c:v>0012</c:v>
                </c:pt>
              </c:strCache>
            </c:strRef>
          </c:cat>
          <c:val>
            <c:numRef>
              <c:f>検討シート!$E$47:$E$53</c:f>
              <c:numCache>
                <c:formatCode>#,##0_);[Red]\(#,##0\)</c:formatCode>
                <c:ptCount val="7"/>
                <c:pt idx="0">
                  <c:v>2878</c:v>
                </c:pt>
                <c:pt idx="1">
                  <c:v>3011</c:v>
                </c:pt>
                <c:pt idx="2">
                  <c:v>2982</c:v>
                </c:pt>
                <c:pt idx="3">
                  <c:v>2802</c:v>
                </c:pt>
                <c:pt idx="4">
                  <c:v>3746</c:v>
                </c:pt>
                <c:pt idx="5">
                  <c:v>2650</c:v>
                </c:pt>
                <c:pt idx="6">
                  <c:v>3635</c:v>
                </c:pt>
              </c:numCache>
            </c:numRef>
          </c:val>
          <c:extLst>
            <c:ext xmlns:c16="http://schemas.microsoft.com/office/drawing/2014/chart" uri="{C3380CC4-5D6E-409C-BE32-E72D297353CC}">
              <c16:uniqueId val="{00000000-1E53-42CD-972C-2812D83A3F1F}"/>
            </c:ext>
          </c:extLst>
        </c:ser>
        <c:dLbls>
          <c:showLegendKey val="0"/>
          <c:showVal val="0"/>
          <c:showCatName val="0"/>
          <c:showSerName val="0"/>
          <c:showPercent val="0"/>
          <c:showBubbleSize val="0"/>
        </c:dLbls>
        <c:gapWidth val="75"/>
        <c:overlap val="-25"/>
        <c:axId val="2143865416"/>
        <c:axId val="2143868568"/>
      </c:barChart>
      <c:catAx>
        <c:axId val="2143865416"/>
        <c:scaling>
          <c:orientation val="minMax"/>
        </c:scaling>
        <c:delete val="0"/>
        <c:axPos val="b"/>
        <c:numFmt formatCode="General" sourceLinked="1"/>
        <c:majorTickMark val="none"/>
        <c:minorTickMark val="none"/>
        <c:tickLblPos val="nextTo"/>
        <c:crossAx val="2143868568"/>
        <c:crosses val="autoZero"/>
        <c:auto val="1"/>
        <c:lblAlgn val="ctr"/>
        <c:lblOffset val="100"/>
        <c:noMultiLvlLbl val="0"/>
      </c:catAx>
      <c:valAx>
        <c:axId val="2143868568"/>
        <c:scaling>
          <c:orientation val="minMax"/>
          <c:max val="4000"/>
        </c:scaling>
        <c:delete val="0"/>
        <c:axPos val="l"/>
        <c:majorGridlines/>
        <c:numFmt formatCode="#,##0_);[Red]\(#,##0\)" sourceLinked="1"/>
        <c:majorTickMark val="none"/>
        <c:minorTickMark val="none"/>
        <c:tickLblPos val="nextTo"/>
        <c:crossAx val="2143865416"/>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400"/>
            </a:pPr>
            <a:r>
              <a:rPr lang="en-US" altLang="ja-JP"/>
              <a:t>LD_</a:t>
            </a:r>
            <a:r>
              <a:rPr lang="ja-JP" altLang="en-US"/>
              <a:t>超過時間</a:t>
            </a:r>
            <a:r>
              <a:rPr lang="en-US" altLang="ja-JP"/>
              <a:t>[</a:t>
            </a:r>
            <a:r>
              <a:rPr lang="ja-JP" altLang="en-US"/>
              <a:t>時間</a:t>
            </a:r>
            <a:r>
              <a:rPr lang="en-US" altLang="ja-JP"/>
              <a:t>/</a:t>
            </a:r>
            <a:r>
              <a:rPr lang="ja-JP" altLang="en-US"/>
              <a:t>年</a:t>
            </a:r>
            <a:r>
              <a:rPr lang="en-US" altLang="ja-JP"/>
              <a:t>]</a:t>
            </a:r>
          </a:p>
        </c:rich>
      </c:tx>
      <c:overlay val="0"/>
    </c:title>
    <c:autoTitleDeleted val="0"/>
    <c:plotArea>
      <c:layout/>
      <c:barChart>
        <c:barDir val="col"/>
        <c:grouping val="clustered"/>
        <c:varyColors val="0"/>
        <c:ser>
          <c:idx val="0"/>
          <c:order val="0"/>
          <c:tx>
            <c:strRef>
              <c:f>検討シート!$E$55</c:f>
              <c:strCache>
                <c:ptCount val="1"/>
                <c:pt idx="0">
                  <c:v>LDK_超過時間[時間/年]</c:v>
                </c:pt>
              </c:strCache>
            </c:strRef>
          </c:tx>
          <c:invertIfNegative val="0"/>
          <c:dPt>
            <c:idx val="5"/>
            <c:invertIfNegative val="0"/>
            <c:bubble3D val="0"/>
            <c:spPr>
              <a:noFill/>
              <a:ln w="19050">
                <a:solidFill>
                  <a:srgbClr val="7030A0"/>
                </a:solidFill>
              </a:ln>
            </c:spPr>
            <c:extLst>
              <c:ext xmlns:c16="http://schemas.microsoft.com/office/drawing/2014/chart" uri="{C3380CC4-5D6E-409C-BE32-E72D297353CC}">
                <c16:uniqueId val="{00000001-D601-4EBB-ADB4-79F154C84A44}"/>
              </c:ext>
            </c:extLst>
          </c:dPt>
          <c:dPt>
            <c:idx val="6"/>
            <c:invertIfNegative val="0"/>
            <c:bubble3D val="0"/>
            <c:spPr>
              <a:noFill/>
              <a:ln w="19050">
                <a:solidFill>
                  <a:srgbClr val="7030A0"/>
                </a:solidFill>
              </a:ln>
            </c:spPr>
            <c:extLst>
              <c:ext xmlns:c16="http://schemas.microsoft.com/office/drawing/2014/chart" uri="{C3380CC4-5D6E-409C-BE32-E72D297353CC}">
                <c16:uniqueId val="{00000002-D601-4EBB-ADB4-79F154C84A44}"/>
              </c:ext>
            </c:extLst>
          </c:dPt>
          <c:cat>
            <c:strRef>
              <c:f>検討シート!$D$56:$D$62</c:f>
              <c:strCache>
                <c:ptCount val="7"/>
                <c:pt idx="0">
                  <c:v>000</c:v>
                </c:pt>
                <c:pt idx="1">
                  <c:v>001</c:v>
                </c:pt>
                <c:pt idx="2">
                  <c:v>002</c:v>
                </c:pt>
                <c:pt idx="3">
                  <c:v>003</c:v>
                </c:pt>
                <c:pt idx="4">
                  <c:v>004</c:v>
                </c:pt>
                <c:pt idx="5">
                  <c:v>0011</c:v>
                </c:pt>
                <c:pt idx="6">
                  <c:v>0012</c:v>
                </c:pt>
              </c:strCache>
            </c:strRef>
          </c:cat>
          <c:val>
            <c:numRef>
              <c:f>検討シート!$E$56:$E$62</c:f>
              <c:numCache>
                <c:formatCode>#,##0_);[Red]\(#,##0\)</c:formatCode>
                <c:ptCount val="7"/>
                <c:pt idx="0">
                  <c:v>2495</c:v>
                </c:pt>
                <c:pt idx="1">
                  <c:v>2163</c:v>
                </c:pt>
                <c:pt idx="2">
                  <c:v>1836</c:v>
                </c:pt>
                <c:pt idx="3">
                  <c:v>1343</c:v>
                </c:pt>
                <c:pt idx="4">
                  <c:v>1031</c:v>
                </c:pt>
                <c:pt idx="5">
                  <c:v>1706</c:v>
                </c:pt>
                <c:pt idx="6">
                  <c:v>1366</c:v>
                </c:pt>
              </c:numCache>
            </c:numRef>
          </c:val>
          <c:extLst>
            <c:ext xmlns:c16="http://schemas.microsoft.com/office/drawing/2014/chart" uri="{C3380CC4-5D6E-409C-BE32-E72D297353CC}">
              <c16:uniqueId val="{00000000-EBC5-4E38-B847-14E11A81548B}"/>
            </c:ext>
          </c:extLst>
        </c:ser>
        <c:dLbls>
          <c:showLegendKey val="0"/>
          <c:showVal val="0"/>
          <c:showCatName val="0"/>
          <c:showSerName val="0"/>
          <c:showPercent val="0"/>
          <c:showBubbleSize val="0"/>
        </c:dLbls>
        <c:gapWidth val="75"/>
        <c:overlap val="-25"/>
        <c:axId val="2143899736"/>
        <c:axId val="2143902744"/>
      </c:barChart>
      <c:catAx>
        <c:axId val="2143899736"/>
        <c:scaling>
          <c:orientation val="minMax"/>
        </c:scaling>
        <c:delete val="0"/>
        <c:axPos val="b"/>
        <c:numFmt formatCode="General" sourceLinked="1"/>
        <c:majorTickMark val="none"/>
        <c:minorTickMark val="none"/>
        <c:tickLblPos val="nextTo"/>
        <c:crossAx val="2143902744"/>
        <c:crosses val="autoZero"/>
        <c:auto val="1"/>
        <c:lblAlgn val="ctr"/>
        <c:lblOffset val="100"/>
        <c:noMultiLvlLbl val="0"/>
      </c:catAx>
      <c:valAx>
        <c:axId val="2143902744"/>
        <c:scaling>
          <c:orientation val="minMax"/>
          <c:max val="4000"/>
        </c:scaling>
        <c:delete val="0"/>
        <c:axPos val="l"/>
        <c:majorGridlines/>
        <c:numFmt formatCode="#,##0_);[Red]\(#,##0\)" sourceLinked="1"/>
        <c:majorTickMark val="none"/>
        <c:minorTickMark val="none"/>
        <c:tickLblPos val="nextTo"/>
        <c:crossAx val="214389973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0"/>
    </mc:Choice>
    <mc:Fallback>
      <c:style val="20"/>
    </mc:Fallback>
  </mc:AlternateContent>
  <c:chart>
    <c:title>
      <c:overlay val="0"/>
      <c:txPr>
        <a:bodyPr/>
        <a:lstStyle/>
        <a:p>
          <a:pPr>
            <a:defRPr sz="1400"/>
          </a:pPr>
          <a:endParaRPr lang="ja-JP"/>
        </a:p>
      </c:txPr>
    </c:title>
    <c:autoTitleDeleted val="0"/>
    <c:plotArea>
      <c:layout/>
      <c:barChart>
        <c:barDir val="col"/>
        <c:grouping val="clustered"/>
        <c:varyColors val="0"/>
        <c:ser>
          <c:idx val="0"/>
          <c:order val="0"/>
          <c:tx>
            <c:strRef>
              <c:f>検討シート!$E$64</c:f>
              <c:strCache>
                <c:ptCount val="1"/>
                <c:pt idx="0">
                  <c:v>暖房負荷［MJ／㎡・年］</c:v>
                </c:pt>
              </c:strCache>
            </c:strRef>
          </c:tx>
          <c:invertIfNegative val="0"/>
          <c:dPt>
            <c:idx val="5"/>
            <c:invertIfNegative val="0"/>
            <c:bubble3D val="0"/>
            <c:spPr>
              <a:noFill/>
              <a:ln w="19050">
                <a:solidFill>
                  <a:srgbClr val="C00000"/>
                </a:solidFill>
              </a:ln>
            </c:spPr>
            <c:extLst>
              <c:ext xmlns:c16="http://schemas.microsoft.com/office/drawing/2014/chart" uri="{C3380CC4-5D6E-409C-BE32-E72D297353CC}">
                <c16:uniqueId val="{00000001-2A44-4E6B-B607-29F40185D9F6}"/>
              </c:ext>
            </c:extLst>
          </c:dPt>
          <c:dPt>
            <c:idx val="6"/>
            <c:invertIfNegative val="0"/>
            <c:bubble3D val="0"/>
            <c:spPr>
              <a:noFill/>
              <a:ln w="19050">
                <a:solidFill>
                  <a:srgbClr val="C00000"/>
                </a:solidFill>
              </a:ln>
            </c:spPr>
            <c:extLst>
              <c:ext xmlns:c16="http://schemas.microsoft.com/office/drawing/2014/chart" uri="{C3380CC4-5D6E-409C-BE32-E72D297353CC}">
                <c16:uniqueId val="{00000002-2A44-4E6B-B607-29F40185D9F6}"/>
              </c:ext>
            </c:extLst>
          </c:dPt>
          <c:cat>
            <c:strRef>
              <c:f>検討シート!$D$65:$D$71</c:f>
              <c:strCache>
                <c:ptCount val="7"/>
                <c:pt idx="0">
                  <c:v>000</c:v>
                </c:pt>
                <c:pt idx="1">
                  <c:v>001</c:v>
                </c:pt>
                <c:pt idx="2">
                  <c:v>002</c:v>
                </c:pt>
                <c:pt idx="3">
                  <c:v>003</c:v>
                </c:pt>
                <c:pt idx="4">
                  <c:v>004</c:v>
                </c:pt>
                <c:pt idx="5">
                  <c:v>0011</c:v>
                </c:pt>
                <c:pt idx="6">
                  <c:v>0012</c:v>
                </c:pt>
              </c:strCache>
            </c:strRef>
          </c:cat>
          <c:val>
            <c:numRef>
              <c:f>検討シート!$E$65:$E$71</c:f>
              <c:numCache>
                <c:formatCode>#,##0.0;[Red]\-#,##0.0</c:formatCode>
                <c:ptCount val="7"/>
                <c:pt idx="0">
                  <c:v>176.66</c:v>
                </c:pt>
                <c:pt idx="1">
                  <c:v>182.92</c:v>
                </c:pt>
                <c:pt idx="2">
                  <c:v>137.71</c:v>
                </c:pt>
                <c:pt idx="3">
                  <c:v>126.98</c:v>
                </c:pt>
                <c:pt idx="4">
                  <c:v>152.13999999999999</c:v>
                </c:pt>
                <c:pt idx="5">
                  <c:v>162.66999999999999</c:v>
                </c:pt>
                <c:pt idx="6" formatCode="#,##0_);[Red]\(#,##0\)">
                  <c:v>200.44</c:v>
                </c:pt>
              </c:numCache>
            </c:numRef>
          </c:val>
          <c:extLst>
            <c:ext xmlns:c16="http://schemas.microsoft.com/office/drawing/2014/chart" uri="{C3380CC4-5D6E-409C-BE32-E72D297353CC}">
              <c16:uniqueId val="{00000000-5B2C-43F4-8085-73DC01E8F8DD}"/>
            </c:ext>
          </c:extLst>
        </c:ser>
        <c:dLbls>
          <c:showLegendKey val="0"/>
          <c:showVal val="0"/>
          <c:showCatName val="0"/>
          <c:showSerName val="0"/>
          <c:showPercent val="0"/>
          <c:showBubbleSize val="0"/>
        </c:dLbls>
        <c:gapWidth val="150"/>
        <c:axId val="2143933752"/>
        <c:axId val="2143936760"/>
      </c:barChart>
      <c:catAx>
        <c:axId val="2143933752"/>
        <c:scaling>
          <c:orientation val="minMax"/>
        </c:scaling>
        <c:delete val="0"/>
        <c:axPos val="b"/>
        <c:numFmt formatCode="General" sourceLinked="1"/>
        <c:majorTickMark val="none"/>
        <c:minorTickMark val="none"/>
        <c:tickLblPos val="nextTo"/>
        <c:crossAx val="2143936760"/>
        <c:crosses val="autoZero"/>
        <c:auto val="1"/>
        <c:lblAlgn val="ctr"/>
        <c:lblOffset val="100"/>
        <c:noMultiLvlLbl val="0"/>
      </c:catAx>
      <c:valAx>
        <c:axId val="2143936760"/>
        <c:scaling>
          <c:orientation val="minMax"/>
          <c:max val="300"/>
          <c:min val="0"/>
        </c:scaling>
        <c:delete val="0"/>
        <c:axPos val="l"/>
        <c:majorGridlines/>
        <c:numFmt formatCode="#,##0.0;[Red]\-#,##0.0" sourceLinked="1"/>
        <c:majorTickMark val="none"/>
        <c:minorTickMark val="none"/>
        <c:tickLblPos val="nextTo"/>
        <c:crossAx val="2143933752"/>
        <c:crosses val="autoZero"/>
        <c:crossBetween val="between"/>
        <c:majorUnit val="25"/>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xPr>
        <a:bodyPr/>
        <a:lstStyle/>
        <a:p>
          <a:pPr>
            <a:defRPr sz="1400"/>
          </a:pPr>
          <a:endParaRPr lang="ja-JP"/>
        </a:p>
      </c:txPr>
    </c:title>
    <c:autoTitleDeleted val="0"/>
    <c:plotArea>
      <c:layout/>
      <c:barChart>
        <c:barDir val="col"/>
        <c:grouping val="clustered"/>
        <c:varyColors val="0"/>
        <c:ser>
          <c:idx val="0"/>
          <c:order val="0"/>
          <c:tx>
            <c:strRef>
              <c:f>検討シート!$E$73</c:f>
              <c:strCache>
                <c:ptCount val="1"/>
                <c:pt idx="0">
                  <c:v>冷房負荷［MJ／㎡・年］</c:v>
                </c:pt>
              </c:strCache>
            </c:strRef>
          </c:tx>
          <c:invertIfNegative val="0"/>
          <c:dPt>
            <c:idx val="5"/>
            <c:invertIfNegative val="0"/>
            <c:bubble3D val="0"/>
            <c:spPr>
              <a:noFill/>
              <a:ln w="19050">
                <a:solidFill>
                  <a:srgbClr val="0070C0"/>
                </a:solidFill>
              </a:ln>
            </c:spPr>
            <c:extLst>
              <c:ext xmlns:c16="http://schemas.microsoft.com/office/drawing/2014/chart" uri="{C3380CC4-5D6E-409C-BE32-E72D297353CC}">
                <c16:uniqueId val="{00000001-C582-47C6-943C-1D9C8B4E96C4}"/>
              </c:ext>
            </c:extLst>
          </c:dPt>
          <c:dPt>
            <c:idx val="6"/>
            <c:invertIfNegative val="0"/>
            <c:bubble3D val="0"/>
            <c:spPr>
              <a:noFill/>
              <a:ln w="19050">
                <a:solidFill>
                  <a:srgbClr val="0070C0"/>
                </a:solidFill>
              </a:ln>
            </c:spPr>
            <c:extLst>
              <c:ext xmlns:c16="http://schemas.microsoft.com/office/drawing/2014/chart" uri="{C3380CC4-5D6E-409C-BE32-E72D297353CC}">
                <c16:uniqueId val="{00000002-C582-47C6-943C-1D9C8B4E96C4}"/>
              </c:ext>
            </c:extLst>
          </c:dPt>
          <c:cat>
            <c:strRef>
              <c:f>検討シート!$D$74:$D$80</c:f>
              <c:strCache>
                <c:ptCount val="7"/>
                <c:pt idx="0">
                  <c:v>000</c:v>
                </c:pt>
                <c:pt idx="1">
                  <c:v>001</c:v>
                </c:pt>
                <c:pt idx="2">
                  <c:v>002</c:v>
                </c:pt>
                <c:pt idx="3">
                  <c:v>003</c:v>
                </c:pt>
                <c:pt idx="4">
                  <c:v>004</c:v>
                </c:pt>
                <c:pt idx="5">
                  <c:v>0011</c:v>
                </c:pt>
                <c:pt idx="6">
                  <c:v>0012</c:v>
                </c:pt>
              </c:strCache>
            </c:strRef>
          </c:cat>
          <c:val>
            <c:numRef>
              <c:f>検討シート!$E$74:$E$80</c:f>
              <c:numCache>
                <c:formatCode>#,##0.0;[Red]\-#,##0.0</c:formatCode>
                <c:ptCount val="7"/>
                <c:pt idx="0">
                  <c:v>104.71</c:v>
                </c:pt>
                <c:pt idx="1">
                  <c:v>80.52</c:v>
                </c:pt>
                <c:pt idx="2">
                  <c:v>56.59</c:v>
                </c:pt>
                <c:pt idx="3">
                  <c:v>48.04</c:v>
                </c:pt>
                <c:pt idx="4">
                  <c:v>35.9</c:v>
                </c:pt>
                <c:pt idx="5">
                  <c:v>72.959999999999994</c:v>
                </c:pt>
                <c:pt idx="6" formatCode="#,##0_);[Red]\(#,##0\)">
                  <c:v>60.42</c:v>
                </c:pt>
              </c:numCache>
            </c:numRef>
          </c:val>
          <c:extLst>
            <c:ext xmlns:c16="http://schemas.microsoft.com/office/drawing/2014/chart" uri="{C3380CC4-5D6E-409C-BE32-E72D297353CC}">
              <c16:uniqueId val="{00000000-9A93-4022-A0E8-A6E66C165225}"/>
            </c:ext>
          </c:extLst>
        </c:ser>
        <c:dLbls>
          <c:showLegendKey val="0"/>
          <c:showVal val="0"/>
          <c:showCatName val="0"/>
          <c:showSerName val="0"/>
          <c:showPercent val="0"/>
          <c:showBubbleSize val="0"/>
        </c:dLbls>
        <c:gapWidth val="150"/>
        <c:axId val="2143967592"/>
        <c:axId val="2143970600"/>
      </c:barChart>
      <c:catAx>
        <c:axId val="2143967592"/>
        <c:scaling>
          <c:orientation val="minMax"/>
        </c:scaling>
        <c:delete val="0"/>
        <c:axPos val="b"/>
        <c:numFmt formatCode="General" sourceLinked="1"/>
        <c:majorTickMark val="none"/>
        <c:minorTickMark val="none"/>
        <c:tickLblPos val="nextTo"/>
        <c:crossAx val="2143970600"/>
        <c:crosses val="autoZero"/>
        <c:auto val="1"/>
        <c:lblAlgn val="ctr"/>
        <c:lblOffset val="100"/>
        <c:noMultiLvlLbl val="0"/>
      </c:catAx>
      <c:valAx>
        <c:axId val="2143970600"/>
        <c:scaling>
          <c:orientation val="minMax"/>
          <c:max val="300"/>
          <c:min val="0"/>
        </c:scaling>
        <c:delete val="0"/>
        <c:axPos val="l"/>
        <c:majorGridlines/>
        <c:numFmt formatCode="#,##0.0;[Red]\-#,##0.0" sourceLinked="1"/>
        <c:majorTickMark val="none"/>
        <c:minorTickMark val="none"/>
        <c:tickLblPos val="nextTo"/>
        <c:crossAx val="2143967592"/>
        <c:crosses val="autoZero"/>
        <c:crossBetween val="between"/>
        <c:majorUnit val="25"/>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lIns="2">
            <a:spAutoFit/>
          </a:bodyPr>
          <a:lstStyle/>
          <a:p>
            <a:pPr>
              <a:defRPr sz="1400" baseline="0"/>
            </a:pPr>
            <a:r>
              <a:rPr lang="ja-JP" altLang="en-US"/>
              <a:t>寒い日</a:t>
            </a:r>
            <a:r>
              <a:rPr lang="en-US" altLang="ja-JP"/>
              <a:t>_LD </a:t>
            </a:r>
            <a:r>
              <a:rPr lang="ja-JP" altLang="en-US"/>
              <a:t>最低</a:t>
            </a:r>
            <a:r>
              <a:rPr lang="en-US" altLang="ja-JP"/>
              <a:t>[℃]</a:t>
            </a:r>
          </a:p>
        </c:rich>
      </c:tx>
      <c:layout>
        <c:manualLayout>
          <c:xMode val="edge"/>
          <c:yMode val="edge"/>
          <c:x val="0.21921949272469973"/>
          <c:y val="6.0185061613061065E-2"/>
        </c:manualLayout>
      </c:layout>
      <c:overlay val="0"/>
    </c:title>
    <c:autoTitleDeleted val="0"/>
    <c:plotArea>
      <c:layout/>
      <c:lineChart>
        <c:grouping val="standard"/>
        <c:varyColors val="0"/>
        <c:ser>
          <c:idx val="0"/>
          <c:order val="0"/>
          <c:tx>
            <c:strRef>
              <c:f>検討シート!$H$46</c:f>
              <c:strCache>
                <c:ptCount val="1"/>
                <c:pt idx="0">
                  <c:v>寒い日_LDK 最低[℃]</c:v>
                </c:pt>
              </c:strCache>
            </c:strRef>
          </c:tx>
          <c:spPr>
            <a:ln>
              <a:noFill/>
            </a:ln>
          </c:spPr>
          <c:dPt>
            <c:idx val="5"/>
            <c:marker>
              <c:spPr>
                <a:noFill/>
                <a:ln w="19050"/>
              </c:spPr>
            </c:marker>
            <c:bubble3D val="0"/>
            <c:spPr>
              <a:ln w="19050">
                <a:noFill/>
              </a:ln>
            </c:spPr>
            <c:extLst>
              <c:ext xmlns:c16="http://schemas.microsoft.com/office/drawing/2014/chart" uri="{C3380CC4-5D6E-409C-BE32-E72D297353CC}">
                <c16:uniqueId val="{00000001-581B-4797-BCF6-284687E1CE88}"/>
              </c:ext>
            </c:extLst>
          </c:dPt>
          <c:dPt>
            <c:idx val="6"/>
            <c:marker>
              <c:spPr>
                <a:noFill/>
                <a:ln w="19050"/>
              </c:spPr>
            </c:marker>
            <c:bubble3D val="0"/>
            <c:spPr>
              <a:ln w="19050">
                <a:noFill/>
              </a:ln>
            </c:spPr>
            <c:extLst>
              <c:ext xmlns:c16="http://schemas.microsoft.com/office/drawing/2014/chart" uri="{C3380CC4-5D6E-409C-BE32-E72D297353CC}">
                <c16:uniqueId val="{00000002-581B-4797-BCF6-284687E1CE88}"/>
              </c:ext>
            </c:extLst>
          </c:dPt>
          <c:cat>
            <c:strRef>
              <c:f>検討シート!$G$47:$G$53</c:f>
              <c:strCache>
                <c:ptCount val="7"/>
                <c:pt idx="0">
                  <c:v>000</c:v>
                </c:pt>
                <c:pt idx="1">
                  <c:v>001</c:v>
                </c:pt>
                <c:pt idx="2">
                  <c:v>002</c:v>
                </c:pt>
                <c:pt idx="3">
                  <c:v>003</c:v>
                </c:pt>
                <c:pt idx="4">
                  <c:v>004</c:v>
                </c:pt>
                <c:pt idx="5">
                  <c:v>0011</c:v>
                </c:pt>
                <c:pt idx="6">
                  <c:v>0012</c:v>
                </c:pt>
              </c:strCache>
            </c:strRef>
          </c:cat>
          <c:val>
            <c:numRef>
              <c:f>検討シート!$H$47:$H$53</c:f>
              <c:numCache>
                <c:formatCode>#,##0.0;[Red]\-#,##0.0</c:formatCode>
                <c:ptCount val="7"/>
                <c:pt idx="0">
                  <c:v>2.8</c:v>
                </c:pt>
                <c:pt idx="1">
                  <c:v>3</c:v>
                </c:pt>
                <c:pt idx="2">
                  <c:v>3.8</c:v>
                </c:pt>
                <c:pt idx="3">
                  <c:v>7.2</c:v>
                </c:pt>
                <c:pt idx="4">
                  <c:v>6.7</c:v>
                </c:pt>
                <c:pt idx="5">
                  <c:v>5.8</c:v>
                </c:pt>
                <c:pt idx="6">
                  <c:v>3.7</c:v>
                </c:pt>
              </c:numCache>
            </c:numRef>
          </c:val>
          <c:smooth val="0"/>
          <c:extLst>
            <c:ext xmlns:c16="http://schemas.microsoft.com/office/drawing/2014/chart" uri="{C3380CC4-5D6E-409C-BE32-E72D297353CC}">
              <c16:uniqueId val="{00000000-E8A3-4E92-8284-364FAC4F97A8}"/>
            </c:ext>
          </c:extLst>
        </c:ser>
        <c:dLbls>
          <c:showLegendKey val="0"/>
          <c:showVal val="0"/>
          <c:showCatName val="0"/>
          <c:showSerName val="0"/>
          <c:showPercent val="0"/>
          <c:showBubbleSize val="0"/>
        </c:dLbls>
        <c:marker val="1"/>
        <c:smooth val="0"/>
        <c:axId val="2143995784"/>
        <c:axId val="2143998744"/>
      </c:lineChart>
      <c:catAx>
        <c:axId val="2143995784"/>
        <c:scaling>
          <c:orientation val="minMax"/>
        </c:scaling>
        <c:delete val="0"/>
        <c:axPos val="b"/>
        <c:numFmt formatCode="General" sourceLinked="1"/>
        <c:majorTickMark val="none"/>
        <c:minorTickMark val="none"/>
        <c:tickLblPos val="nextTo"/>
        <c:crossAx val="2143998744"/>
        <c:crosses val="autoZero"/>
        <c:auto val="1"/>
        <c:lblAlgn val="ctr"/>
        <c:lblOffset val="100"/>
        <c:noMultiLvlLbl val="0"/>
      </c:catAx>
      <c:valAx>
        <c:axId val="2143998744"/>
        <c:scaling>
          <c:orientation val="minMax"/>
          <c:max val="12"/>
          <c:min val="0"/>
        </c:scaling>
        <c:delete val="0"/>
        <c:axPos val="l"/>
        <c:majorGridlines/>
        <c:numFmt formatCode="#,##0.0;[Red]\-#,##0.0" sourceLinked="1"/>
        <c:majorTickMark val="none"/>
        <c:minorTickMark val="none"/>
        <c:tickLblPos val="nextTo"/>
        <c:crossAx val="214399578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18</xdr:col>
      <xdr:colOff>647700</xdr:colOff>
      <xdr:row>30</xdr:row>
      <xdr:rowOff>12700</xdr:rowOff>
    </xdr:from>
    <xdr:to>
      <xdr:col>23</xdr:col>
      <xdr:colOff>27200</xdr:colOff>
      <xdr:row>56</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2598400" y="6692900"/>
          <a:ext cx="2973600" cy="5727700"/>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635000</xdr:colOff>
      <xdr:row>2</xdr:row>
      <xdr:rowOff>12700</xdr:rowOff>
    </xdr:from>
    <xdr:to>
      <xdr:col>23</xdr:col>
      <xdr:colOff>14500</xdr:colOff>
      <xdr:row>29</xdr:row>
      <xdr:rowOff>15400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585700" y="546100"/>
          <a:ext cx="2973600" cy="5832000"/>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584200</xdr:colOff>
      <xdr:row>2</xdr:row>
      <xdr:rowOff>12700</xdr:rowOff>
    </xdr:from>
    <xdr:to>
      <xdr:col>14</xdr:col>
      <xdr:colOff>190500</xdr:colOff>
      <xdr:row>29</xdr:row>
      <xdr:rowOff>15400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477000" y="546100"/>
          <a:ext cx="2971800" cy="5832000"/>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254000</xdr:colOff>
      <xdr:row>2</xdr:row>
      <xdr:rowOff>12700</xdr:rowOff>
    </xdr:from>
    <xdr:to>
      <xdr:col>18</xdr:col>
      <xdr:colOff>504825</xdr:colOff>
      <xdr:row>29</xdr:row>
      <xdr:rowOff>15400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302750" y="450850"/>
          <a:ext cx="2955925" cy="4631850"/>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241300</xdr:colOff>
      <xdr:row>2</xdr:row>
      <xdr:rowOff>12700</xdr:rowOff>
    </xdr:from>
    <xdr:to>
      <xdr:col>9</xdr:col>
      <xdr:colOff>520700</xdr:colOff>
      <xdr:row>42</xdr:row>
      <xdr:rowOff>47625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203575" y="450850"/>
          <a:ext cx="2984500" cy="6988175"/>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xdr:row>
      <xdr:rowOff>12700</xdr:rowOff>
    </xdr:from>
    <xdr:to>
      <xdr:col>5</xdr:col>
      <xdr:colOff>139700</xdr:colOff>
      <xdr:row>54</xdr:row>
      <xdr:rowOff>119063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57175" y="450850"/>
          <a:ext cx="2844800" cy="9117013"/>
        </a:xfrm>
        <a:prstGeom prst="rect">
          <a:avLst/>
        </a:prstGeom>
        <a:solidFill>
          <a:schemeClr val="bg1">
            <a:lumMod val="95000"/>
          </a:schemeClr>
        </a:solidFill>
        <a:ln w="3175">
          <a:solidFill>
            <a:schemeClr val="tx1">
              <a:lumMod val="50000"/>
              <a:lumOff val="50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xdr:col>
      <xdr:colOff>79074</xdr:colOff>
      <xdr:row>2</xdr:row>
      <xdr:rowOff>121920</xdr:rowOff>
    </xdr:from>
    <xdr:to>
      <xdr:col>5</xdr:col>
      <xdr:colOff>57150</xdr:colOff>
      <xdr:row>15</xdr:row>
      <xdr:rowOff>38100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82233</xdr:colOff>
      <xdr:row>15</xdr:row>
      <xdr:rowOff>123824</xdr:rowOff>
    </xdr:from>
    <xdr:to>
      <xdr:col>5</xdr:col>
      <xdr:colOff>57150</xdr:colOff>
      <xdr:row>28</xdr:row>
      <xdr:rowOff>109537</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80646</xdr:colOff>
      <xdr:row>29</xdr:row>
      <xdr:rowOff>35242</xdr:rowOff>
    </xdr:from>
    <xdr:to>
      <xdr:col>5</xdr:col>
      <xdr:colOff>40318</xdr:colOff>
      <xdr:row>41</xdr:row>
      <xdr:rowOff>114299</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77788</xdr:colOff>
      <xdr:row>42</xdr:row>
      <xdr:rowOff>30162</xdr:rowOff>
    </xdr:from>
    <xdr:to>
      <xdr:col>5</xdr:col>
      <xdr:colOff>33338</xdr:colOff>
      <xdr:row>54</xdr:row>
      <xdr:rowOff>35998</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17462</xdr:colOff>
      <xdr:row>2</xdr:row>
      <xdr:rowOff>117475</xdr:rowOff>
    </xdr:from>
    <xdr:to>
      <xdr:col>14</xdr:col>
      <xdr:colOff>93662</xdr:colOff>
      <xdr:row>15</xdr:row>
      <xdr:rowOff>53975</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20638</xdr:colOff>
      <xdr:row>15</xdr:row>
      <xdr:rowOff>138113</xdr:rowOff>
    </xdr:from>
    <xdr:to>
      <xdr:col>14</xdr:col>
      <xdr:colOff>85396</xdr:colOff>
      <xdr:row>28</xdr:row>
      <xdr:rowOff>114300</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350838</xdr:colOff>
      <xdr:row>2</xdr:row>
      <xdr:rowOff>122237</xdr:rowOff>
    </xdr:from>
    <xdr:to>
      <xdr:col>9</xdr:col>
      <xdr:colOff>407988</xdr:colOff>
      <xdr:row>15</xdr:row>
      <xdr:rowOff>58737</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354011</xdr:colOff>
      <xdr:row>15</xdr:row>
      <xdr:rowOff>136525</xdr:rowOff>
    </xdr:from>
    <xdr:to>
      <xdr:col>9</xdr:col>
      <xdr:colOff>410760</xdr:colOff>
      <xdr:row>28</xdr:row>
      <xdr:rowOff>119063</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342900</xdr:colOff>
      <xdr:row>2</xdr:row>
      <xdr:rowOff>114300</xdr:rowOff>
    </xdr:from>
    <xdr:to>
      <xdr:col>18</xdr:col>
      <xdr:colOff>406400</xdr:colOff>
      <xdr:row>15</xdr:row>
      <xdr:rowOff>50800</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14</xdr:col>
      <xdr:colOff>355600</xdr:colOff>
      <xdr:row>15</xdr:row>
      <xdr:rowOff>139697</xdr:rowOff>
    </xdr:from>
    <xdr:to>
      <xdr:col>18</xdr:col>
      <xdr:colOff>400050</xdr:colOff>
      <xdr:row>28</xdr:row>
      <xdr:rowOff>114300</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39688</xdr:colOff>
      <xdr:row>2</xdr:row>
      <xdr:rowOff>104775</xdr:rowOff>
    </xdr:from>
    <xdr:to>
      <xdr:col>22</xdr:col>
      <xdr:colOff>833438</xdr:colOff>
      <xdr:row>15</xdr:row>
      <xdr:rowOff>44284</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38100</xdr:colOff>
      <xdr:row>15</xdr:row>
      <xdr:rowOff>138112</xdr:rowOff>
    </xdr:from>
    <xdr:to>
      <xdr:col>22</xdr:col>
      <xdr:colOff>841172</xdr:colOff>
      <xdr:row>28</xdr:row>
      <xdr:rowOff>114299</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60326</xdr:colOff>
      <xdr:row>30</xdr:row>
      <xdr:rowOff>92075</xdr:rowOff>
    </xdr:from>
    <xdr:to>
      <xdr:col>22</xdr:col>
      <xdr:colOff>838201</xdr:colOff>
      <xdr:row>43</xdr:row>
      <xdr:rowOff>13038</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55563</xdr:colOff>
      <xdr:row>43</xdr:row>
      <xdr:rowOff>92075</xdr:rowOff>
    </xdr:from>
    <xdr:to>
      <xdr:col>22</xdr:col>
      <xdr:colOff>838201</xdr:colOff>
      <xdr:row>56</xdr:row>
      <xdr:rowOff>27332</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352424</xdr:colOff>
      <xdr:row>29</xdr:row>
      <xdr:rowOff>44450</xdr:rowOff>
    </xdr:from>
    <xdr:to>
      <xdr:col>9</xdr:col>
      <xdr:colOff>413081</xdr:colOff>
      <xdr:row>41</xdr:row>
      <xdr:rowOff>119063</xdr:rowOff>
    </xdr:to>
    <xdr:graphicFrame macro="">
      <xdr:nvGraphicFramePr>
        <xdr:cNvPr id="22" name="グラフ 21">
          <a:extLst>
            <a:ext uri="{FF2B5EF4-FFF2-40B4-BE49-F238E27FC236}">
              <a16:creationId xmlns:a16="http://schemas.microsoft.com/office/drawing/2014/main" id="{45F3CA4C-4276-4967-A91E-47F82D0FE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89"/>
  <sheetViews>
    <sheetView showGridLines="0" tabSelected="1" workbookViewId="0">
      <selection activeCell="J7" sqref="J7"/>
    </sheetView>
  </sheetViews>
  <sheetFormatPr defaultColWidth="8.875" defaultRowHeight="20.100000000000001" customHeight="1" x14ac:dyDescent="0.15"/>
  <cols>
    <col min="1" max="1" width="5.5" customWidth="1"/>
    <col min="2" max="2" width="9" style="46" customWidth="1"/>
    <col min="3" max="3" width="8.125" customWidth="1"/>
    <col min="4" max="4" width="6.125" customWidth="1"/>
    <col min="5" max="5" width="6.625" customWidth="1"/>
    <col min="6" max="6" width="9.125" customWidth="1"/>
    <col min="7" max="7" width="16.625" customWidth="1"/>
    <col min="8" max="8" width="13.875" customWidth="1"/>
    <col min="9" max="9" width="9.625" customWidth="1"/>
    <col min="10" max="10" width="9.125" customWidth="1"/>
    <col min="11" max="11" width="6.375" customWidth="1"/>
    <col min="12" max="12" width="7.5" customWidth="1"/>
    <col min="13" max="13" width="6.125" customWidth="1"/>
    <col min="14" max="14" width="5.875" customWidth="1"/>
    <col min="15" max="15" width="10.75" customWidth="1"/>
    <col min="16" max="16" width="9.125" customWidth="1"/>
    <col min="17" max="17" width="6.875" customWidth="1"/>
    <col min="18" max="18" width="13.25" customWidth="1"/>
    <col min="19" max="19" width="5.375" customWidth="1"/>
    <col min="20" max="21" width="8.5" customWidth="1"/>
    <col min="22" max="22" width="10.875" customWidth="1"/>
    <col min="23" max="23" width="10.875" style="29" customWidth="1"/>
    <col min="24" max="24" width="10.875" style="23" customWidth="1"/>
    <col min="25" max="25" width="10.875" customWidth="1"/>
    <col min="26" max="26" width="10.875" style="31" customWidth="1"/>
    <col min="27" max="27" width="10.875" style="22" customWidth="1"/>
    <col min="28" max="28" width="10.875" customWidth="1"/>
    <col min="29" max="29" width="10.875" style="30" customWidth="1"/>
    <col min="30" max="34" width="10.875" customWidth="1"/>
    <col min="35" max="35" width="6.5" customWidth="1"/>
    <col min="36" max="36" width="8.5" customWidth="1"/>
  </cols>
  <sheetData>
    <row r="2" spans="1:32" ht="20.100000000000001" customHeight="1" x14ac:dyDescent="0.15">
      <c r="A2" s="10" t="s">
        <v>17</v>
      </c>
    </row>
    <row r="3" spans="1:32" ht="20.100000000000001" customHeight="1" x14ac:dyDescent="0.15">
      <c r="A3" s="97"/>
      <c r="B3" s="98"/>
      <c r="C3" s="94" t="s">
        <v>14</v>
      </c>
      <c r="D3" s="95"/>
      <c r="E3" s="95"/>
      <c r="F3" s="95"/>
      <c r="G3" s="95"/>
      <c r="H3" s="95"/>
      <c r="I3" s="95"/>
      <c r="J3" s="96"/>
      <c r="K3" s="95" t="s">
        <v>13</v>
      </c>
      <c r="L3" s="95"/>
      <c r="M3" s="95"/>
      <c r="N3" s="95"/>
      <c r="O3" s="95"/>
      <c r="P3" s="95"/>
      <c r="Q3" s="95"/>
      <c r="R3" s="96"/>
      <c r="U3" s="29"/>
      <c r="V3" s="23"/>
      <c r="W3"/>
      <c r="X3" s="31"/>
      <c r="Y3" s="22"/>
      <c r="Z3"/>
      <c r="AA3" s="30"/>
      <c r="AC3"/>
      <c r="AF3" s="32"/>
    </row>
    <row r="4" spans="1:32" ht="17.100000000000001" customHeight="1" x14ac:dyDescent="0.15">
      <c r="A4" s="99"/>
      <c r="B4" s="100"/>
      <c r="C4" s="2" t="s">
        <v>0</v>
      </c>
      <c r="D4" s="2"/>
      <c r="E4" s="2"/>
      <c r="F4" s="2"/>
      <c r="G4" s="1" t="s">
        <v>24</v>
      </c>
      <c r="H4" s="2"/>
      <c r="I4" s="1" t="s">
        <v>22</v>
      </c>
      <c r="J4" s="2"/>
      <c r="K4" s="1" t="s">
        <v>41</v>
      </c>
      <c r="L4" s="2"/>
      <c r="M4" s="2"/>
      <c r="N4" s="2"/>
      <c r="O4" s="1" t="s">
        <v>19</v>
      </c>
      <c r="P4" s="2"/>
      <c r="Q4" s="2"/>
      <c r="R4" s="3"/>
      <c r="U4" s="29"/>
      <c r="V4" s="23"/>
      <c r="W4"/>
      <c r="X4" s="31"/>
      <c r="Y4" s="22"/>
      <c r="Z4"/>
      <c r="AA4" s="30"/>
      <c r="AC4"/>
      <c r="AF4" s="32"/>
    </row>
    <row r="5" spans="1:32" ht="17.100000000000001" customHeight="1" thickBot="1" x14ac:dyDescent="0.2">
      <c r="A5" s="101"/>
      <c r="B5" s="102"/>
      <c r="C5" s="8"/>
      <c r="D5" s="8"/>
      <c r="E5" s="8"/>
      <c r="F5" s="5"/>
      <c r="G5" s="7"/>
      <c r="H5" s="5"/>
      <c r="I5" s="7"/>
      <c r="J5" s="36" t="s">
        <v>23</v>
      </c>
      <c r="K5" s="7"/>
      <c r="L5" s="8"/>
      <c r="M5" s="8"/>
      <c r="N5" s="5"/>
      <c r="O5" s="7"/>
      <c r="P5" s="8"/>
      <c r="Q5" s="8"/>
      <c r="R5" s="6"/>
      <c r="U5" s="29"/>
      <c r="V5" s="23"/>
      <c r="W5"/>
      <c r="X5" s="31"/>
      <c r="Y5" s="22"/>
      <c r="Z5"/>
      <c r="AA5" s="30"/>
      <c r="AC5"/>
    </row>
    <row r="6" spans="1:32" ht="20.100000000000001" customHeight="1" thickBot="1" x14ac:dyDescent="0.2">
      <c r="A6" s="91" t="s">
        <v>9</v>
      </c>
      <c r="B6" s="67" t="s">
        <v>43</v>
      </c>
      <c r="C6" s="4" t="s">
        <v>3</v>
      </c>
      <c r="D6" s="65" t="s">
        <v>40</v>
      </c>
      <c r="E6" s="5" t="s">
        <v>7</v>
      </c>
      <c r="F6" s="16">
        <v>2.8</v>
      </c>
      <c r="G6" s="4" t="s">
        <v>1</v>
      </c>
      <c r="H6" s="16">
        <v>176.66</v>
      </c>
      <c r="I6" s="5" t="s">
        <v>5</v>
      </c>
      <c r="J6" s="12">
        <v>2878</v>
      </c>
      <c r="K6" s="4" t="s">
        <v>3</v>
      </c>
      <c r="L6" s="5" t="str">
        <f t="shared" ref="L6" si="0">D6</f>
        <v>LD</v>
      </c>
      <c r="M6" s="5" t="s">
        <v>7</v>
      </c>
      <c r="N6" s="16">
        <v>2.8</v>
      </c>
      <c r="O6" s="4" t="s">
        <v>3</v>
      </c>
      <c r="P6" s="5" t="str">
        <f>D6</f>
        <v>LD</v>
      </c>
      <c r="Q6" s="5" t="s">
        <v>7</v>
      </c>
      <c r="R6" s="16">
        <v>3.7</v>
      </c>
      <c r="U6" s="29"/>
      <c r="V6" s="23"/>
      <c r="W6"/>
      <c r="X6" s="31"/>
      <c r="Y6" s="22"/>
      <c r="Z6"/>
      <c r="AA6" s="30"/>
      <c r="AC6"/>
    </row>
    <row r="7" spans="1:32" ht="20.100000000000001" customHeight="1" thickBot="1" x14ac:dyDescent="0.2">
      <c r="A7" s="92"/>
      <c r="B7" s="68" t="s">
        <v>48</v>
      </c>
      <c r="C7" s="4"/>
      <c r="D7" s="49" t="s">
        <v>25</v>
      </c>
      <c r="E7" s="5"/>
      <c r="F7" s="20">
        <v>1.6</v>
      </c>
      <c r="G7" s="4" t="s">
        <v>2</v>
      </c>
      <c r="H7" s="17">
        <v>104.71</v>
      </c>
      <c r="I7" s="5" t="s">
        <v>6</v>
      </c>
      <c r="J7" s="13">
        <v>2495</v>
      </c>
      <c r="K7" s="4"/>
      <c r="L7" s="5" t="str">
        <f>D7</f>
        <v>その他</v>
      </c>
      <c r="M7" s="5"/>
      <c r="N7" s="20">
        <v>1.6</v>
      </c>
      <c r="O7" s="9" t="s">
        <v>11</v>
      </c>
      <c r="P7" s="5" t="str">
        <f>D7</f>
        <v>その他</v>
      </c>
      <c r="Q7" s="5"/>
      <c r="R7" s="20">
        <v>2</v>
      </c>
      <c r="U7" s="29"/>
      <c r="V7" s="23"/>
      <c r="W7"/>
      <c r="X7" s="31"/>
      <c r="Y7" s="22"/>
      <c r="Z7"/>
      <c r="AA7" s="30"/>
      <c r="AC7"/>
    </row>
    <row r="8" spans="1:32" ht="20.100000000000001" customHeight="1" thickBot="1" x14ac:dyDescent="0.2">
      <c r="A8" s="92"/>
      <c r="B8" s="69" t="s">
        <v>49</v>
      </c>
      <c r="C8" s="4" t="s">
        <v>4</v>
      </c>
      <c r="D8" s="43" t="str">
        <f>$D$6</f>
        <v>LD</v>
      </c>
      <c r="E8" s="5" t="s">
        <v>8</v>
      </c>
      <c r="F8" s="17">
        <v>45.6</v>
      </c>
      <c r="G8" s="4" t="s">
        <v>61</v>
      </c>
      <c r="H8" s="85">
        <f>H6+H7</f>
        <v>281.37</v>
      </c>
      <c r="I8" s="5"/>
      <c r="J8" s="14"/>
      <c r="K8" s="4"/>
      <c r="L8" s="5"/>
      <c r="M8" s="5"/>
      <c r="N8" s="18"/>
      <c r="O8" s="4" t="s">
        <v>4</v>
      </c>
      <c r="P8" s="43" t="str">
        <f>D8</f>
        <v>LD</v>
      </c>
      <c r="Q8" s="5" t="s">
        <v>8</v>
      </c>
      <c r="R8" s="17">
        <v>45.4</v>
      </c>
      <c r="U8" s="29"/>
      <c r="V8" s="23"/>
      <c r="W8"/>
      <c r="X8" s="31"/>
      <c r="Y8" s="22"/>
      <c r="Z8"/>
      <c r="AA8" s="30"/>
      <c r="AC8"/>
    </row>
    <row r="9" spans="1:32" ht="20.100000000000001" customHeight="1" thickBot="1" x14ac:dyDescent="0.2">
      <c r="A9" s="92"/>
      <c r="B9" s="68" t="s">
        <v>50</v>
      </c>
      <c r="C9" s="4"/>
      <c r="D9" s="5" t="str">
        <f>$D$7</f>
        <v>その他</v>
      </c>
      <c r="E9" s="5"/>
      <c r="F9" s="37">
        <v>47</v>
      </c>
      <c r="G9" s="4"/>
      <c r="H9" s="5"/>
      <c r="I9" s="4"/>
      <c r="J9" s="14"/>
      <c r="K9" s="4"/>
      <c r="L9" s="5"/>
      <c r="M9" s="5"/>
      <c r="N9" s="18"/>
      <c r="O9" s="9" t="s">
        <v>12</v>
      </c>
      <c r="P9" s="5" t="str">
        <f>D9</f>
        <v>その他</v>
      </c>
      <c r="Q9" s="5"/>
      <c r="R9" s="37">
        <v>48.3</v>
      </c>
      <c r="U9" s="29"/>
      <c r="V9" s="23"/>
      <c r="W9"/>
      <c r="X9" s="31"/>
      <c r="Y9" s="22"/>
      <c r="Z9"/>
      <c r="AA9" s="30"/>
      <c r="AC9"/>
    </row>
    <row r="10" spans="1:32" ht="20.100000000000001" customHeight="1" thickBot="1" x14ac:dyDescent="0.2">
      <c r="A10" s="93"/>
      <c r="B10" s="47"/>
      <c r="C10" s="7"/>
      <c r="D10" s="8"/>
      <c r="E10" s="8"/>
      <c r="F10" s="19"/>
      <c r="G10" s="7"/>
      <c r="H10" s="5"/>
      <c r="I10" s="7"/>
      <c r="J10" s="15"/>
      <c r="K10" s="7"/>
      <c r="L10" s="8"/>
      <c r="M10" s="8"/>
      <c r="N10" s="19"/>
      <c r="O10" s="7"/>
      <c r="P10" s="8"/>
      <c r="Q10" s="8"/>
      <c r="R10" s="21"/>
      <c r="U10" s="29"/>
      <c r="V10" s="23"/>
      <c r="W10"/>
      <c r="X10" s="31"/>
      <c r="Y10" s="22"/>
      <c r="Z10"/>
      <c r="AA10" s="30"/>
      <c r="AC10"/>
    </row>
    <row r="11" spans="1:32" ht="20.100000000000001" customHeight="1" thickBot="1" x14ac:dyDescent="0.2">
      <c r="A11" s="91" t="s">
        <v>10</v>
      </c>
      <c r="B11" s="67" t="s">
        <v>44</v>
      </c>
      <c r="C11" s="4" t="s">
        <v>3</v>
      </c>
      <c r="D11" s="5" t="str">
        <f>$D$6</f>
        <v>LD</v>
      </c>
      <c r="E11" s="5" t="s">
        <v>7</v>
      </c>
      <c r="F11" s="16">
        <v>3</v>
      </c>
      <c r="G11" s="4" t="s">
        <v>1</v>
      </c>
      <c r="H11" s="16">
        <v>182.92</v>
      </c>
      <c r="I11" s="4" t="s">
        <v>5</v>
      </c>
      <c r="J11" s="12">
        <v>3011</v>
      </c>
      <c r="K11" s="4" t="s">
        <v>3</v>
      </c>
      <c r="L11" s="5" t="str">
        <f t="shared" ref="L11:L37" si="1">D11</f>
        <v>LD</v>
      </c>
      <c r="M11" s="5" t="s">
        <v>7</v>
      </c>
      <c r="N11" s="16">
        <v>3</v>
      </c>
      <c r="O11" s="4" t="s">
        <v>3</v>
      </c>
      <c r="P11" s="5" t="str">
        <f>D11</f>
        <v>LD</v>
      </c>
      <c r="Q11" s="5" t="s">
        <v>7</v>
      </c>
      <c r="R11" s="16">
        <v>3.9</v>
      </c>
      <c r="U11" s="29"/>
      <c r="V11" s="23"/>
      <c r="W11"/>
      <c r="X11" s="31"/>
      <c r="Y11" s="22"/>
      <c r="Z11"/>
      <c r="AA11" s="30"/>
      <c r="AC11"/>
    </row>
    <row r="12" spans="1:32" ht="20.100000000000001" customHeight="1" thickBot="1" x14ac:dyDescent="0.2">
      <c r="A12" s="92"/>
      <c r="B12" s="70" t="s">
        <v>51</v>
      </c>
      <c r="C12" s="4"/>
      <c r="D12" s="5" t="str">
        <f>$D$7</f>
        <v>その他</v>
      </c>
      <c r="E12" s="5"/>
      <c r="F12" s="20">
        <v>1.8</v>
      </c>
      <c r="G12" s="4" t="s">
        <v>2</v>
      </c>
      <c r="H12" s="17">
        <v>80.52</v>
      </c>
      <c r="I12" s="4" t="s">
        <v>6</v>
      </c>
      <c r="J12" s="13">
        <v>2163</v>
      </c>
      <c r="K12" s="4"/>
      <c r="L12" s="5" t="str">
        <f t="shared" si="1"/>
        <v>その他</v>
      </c>
      <c r="M12" s="5"/>
      <c r="N12" s="20">
        <v>1.9</v>
      </c>
      <c r="O12" s="9" t="s">
        <v>11</v>
      </c>
      <c r="P12" s="5" t="str">
        <f>D12</f>
        <v>その他</v>
      </c>
      <c r="Q12" s="5"/>
      <c r="R12" s="20">
        <v>2.2999999999999998</v>
      </c>
      <c r="U12" s="29"/>
      <c r="V12" s="23"/>
      <c r="W12"/>
      <c r="X12" s="31"/>
      <c r="Y12" s="22"/>
      <c r="Z12"/>
      <c r="AA12" s="30"/>
      <c r="AC12"/>
    </row>
    <row r="13" spans="1:32" ht="20.100000000000001" customHeight="1" thickBot="1" x14ac:dyDescent="0.2">
      <c r="A13" s="92"/>
      <c r="B13" s="68" t="s">
        <v>49</v>
      </c>
      <c r="C13" s="4" t="s">
        <v>4</v>
      </c>
      <c r="D13" s="5" t="str">
        <f>$D$6</f>
        <v>LD</v>
      </c>
      <c r="E13" s="5" t="s">
        <v>8</v>
      </c>
      <c r="F13" s="17">
        <v>41.8</v>
      </c>
      <c r="G13" s="4" t="s">
        <v>61</v>
      </c>
      <c r="H13" s="85">
        <f>H11+H12</f>
        <v>263.44</v>
      </c>
      <c r="I13" s="4"/>
      <c r="J13" s="14"/>
      <c r="K13" s="4"/>
      <c r="L13" s="5"/>
      <c r="M13" s="5"/>
      <c r="N13" s="18"/>
      <c r="O13" s="4" t="s">
        <v>4</v>
      </c>
      <c r="P13" s="43" t="str">
        <f>D13</f>
        <v>LD</v>
      </c>
      <c r="Q13" s="5" t="s">
        <v>8</v>
      </c>
      <c r="R13" s="17">
        <v>42.2</v>
      </c>
      <c r="U13" s="29"/>
      <c r="V13" s="23"/>
      <c r="W13"/>
      <c r="X13" s="31"/>
      <c r="Y13" s="22"/>
      <c r="Z13"/>
      <c r="AA13" s="30"/>
      <c r="AC13"/>
      <c r="AF13" s="32"/>
    </row>
    <row r="14" spans="1:32" ht="20.100000000000001" customHeight="1" thickBot="1" x14ac:dyDescent="0.2">
      <c r="A14" s="92"/>
      <c r="B14" s="68" t="s">
        <v>50</v>
      </c>
      <c r="C14" s="4"/>
      <c r="D14" s="5" t="str">
        <f>$D$7</f>
        <v>その他</v>
      </c>
      <c r="E14" s="5"/>
      <c r="F14" s="37">
        <v>43</v>
      </c>
      <c r="G14" s="4"/>
      <c r="H14" s="18"/>
      <c r="I14" s="4"/>
      <c r="J14" s="14"/>
      <c r="K14" s="4"/>
      <c r="L14" s="5"/>
      <c r="M14" s="5"/>
      <c r="N14" s="18"/>
      <c r="O14" s="9" t="s">
        <v>12</v>
      </c>
      <c r="P14" s="5" t="str">
        <f>D14</f>
        <v>その他</v>
      </c>
      <c r="Q14" s="5"/>
      <c r="R14" s="37">
        <v>42.5</v>
      </c>
      <c r="U14" s="29"/>
      <c r="V14" s="23"/>
      <c r="W14"/>
      <c r="X14" s="31"/>
      <c r="Y14" s="22"/>
      <c r="Z14"/>
      <c r="AA14" s="30"/>
      <c r="AC14"/>
    </row>
    <row r="15" spans="1:32" ht="20.100000000000001" customHeight="1" thickBot="1" x14ac:dyDescent="0.2">
      <c r="A15" s="92"/>
      <c r="B15" s="47"/>
      <c r="C15" s="7"/>
      <c r="D15" s="8"/>
      <c r="E15" s="35"/>
      <c r="F15" s="80"/>
      <c r="G15" s="7"/>
      <c r="H15" s="18"/>
      <c r="I15" s="7"/>
      <c r="J15" s="88"/>
      <c r="K15" s="7"/>
      <c r="L15" s="8"/>
      <c r="M15" s="8"/>
      <c r="N15" s="19"/>
      <c r="O15" s="7"/>
      <c r="P15" s="8"/>
      <c r="Q15" s="8"/>
      <c r="R15" s="21"/>
      <c r="U15" s="29"/>
      <c r="V15" s="23"/>
      <c r="W15"/>
      <c r="X15" s="31"/>
      <c r="Y15" s="22"/>
      <c r="Z15"/>
      <c r="AA15" s="30"/>
      <c r="AC15"/>
    </row>
    <row r="16" spans="1:32" ht="20.100000000000001" customHeight="1" thickBot="1" x14ac:dyDescent="0.2">
      <c r="A16" s="92"/>
      <c r="B16" s="67" t="s">
        <v>45</v>
      </c>
      <c r="C16" s="4" t="s">
        <v>3</v>
      </c>
      <c r="D16" s="5" t="str">
        <f>$D$6</f>
        <v>LD</v>
      </c>
      <c r="E16" s="5" t="s">
        <v>7</v>
      </c>
      <c r="F16" s="16">
        <v>3.7</v>
      </c>
      <c r="G16" s="4" t="s">
        <v>1</v>
      </c>
      <c r="H16" s="16">
        <v>137.71</v>
      </c>
      <c r="I16" s="4" t="s">
        <v>5</v>
      </c>
      <c r="J16" s="87">
        <v>2982</v>
      </c>
      <c r="K16" s="4" t="s">
        <v>3</v>
      </c>
      <c r="L16" s="5" t="str">
        <f t="shared" si="1"/>
        <v>LD</v>
      </c>
      <c r="M16" s="5" t="s">
        <v>7</v>
      </c>
      <c r="N16" s="16">
        <v>3.8</v>
      </c>
      <c r="O16" s="4" t="s">
        <v>3</v>
      </c>
      <c r="P16" s="5" t="str">
        <f>D16</f>
        <v>LD</v>
      </c>
      <c r="Q16" s="5" t="s">
        <v>7</v>
      </c>
      <c r="R16" s="16">
        <v>4.5999999999999996</v>
      </c>
      <c r="U16" s="29"/>
      <c r="V16" s="23"/>
      <c r="W16"/>
      <c r="X16" s="31"/>
      <c r="Y16" s="22"/>
      <c r="Z16"/>
      <c r="AA16" s="30"/>
      <c r="AC16"/>
    </row>
    <row r="17" spans="1:33" ht="20.100000000000001" customHeight="1" thickBot="1" x14ac:dyDescent="0.2">
      <c r="A17" s="92"/>
      <c r="B17" s="72" t="s">
        <v>51</v>
      </c>
      <c r="C17" s="4"/>
      <c r="D17" s="5" t="str">
        <f>$D$7</f>
        <v>その他</v>
      </c>
      <c r="E17" s="5"/>
      <c r="F17" s="20">
        <v>2.6</v>
      </c>
      <c r="G17" s="4" t="s">
        <v>2</v>
      </c>
      <c r="H17" s="17">
        <v>56.59</v>
      </c>
      <c r="I17" s="4" t="s">
        <v>6</v>
      </c>
      <c r="J17" s="13">
        <v>1836</v>
      </c>
      <c r="K17" s="4"/>
      <c r="L17" s="5" t="str">
        <f t="shared" si="1"/>
        <v>その他</v>
      </c>
      <c r="M17" s="5"/>
      <c r="N17" s="20">
        <v>2.7</v>
      </c>
      <c r="O17" s="9" t="s">
        <v>11</v>
      </c>
      <c r="P17" s="5" t="str">
        <f>D17</f>
        <v>その他</v>
      </c>
      <c r="Q17" s="5"/>
      <c r="R17" s="20">
        <v>3.1</v>
      </c>
      <c r="U17" s="29"/>
      <c r="V17" s="23"/>
      <c r="W17"/>
      <c r="X17" s="31"/>
      <c r="Y17" s="22"/>
      <c r="Z17"/>
      <c r="AA17" s="30"/>
      <c r="AC17"/>
    </row>
    <row r="18" spans="1:33" ht="20.100000000000001" customHeight="1" thickBot="1" x14ac:dyDescent="0.2">
      <c r="A18" s="92"/>
      <c r="B18" s="73" t="s">
        <v>52</v>
      </c>
      <c r="C18" s="4" t="s">
        <v>4</v>
      </c>
      <c r="D18" s="5" t="str">
        <f>$D$6</f>
        <v>LD</v>
      </c>
      <c r="E18" s="5" t="s">
        <v>8</v>
      </c>
      <c r="F18" s="17">
        <v>39.1</v>
      </c>
      <c r="G18" s="4" t="s">
        <v>61</v>
      </c>
      <c r="H18" s="85">
        <f>H16+H17</f>
        <v>194.3</v>
      </c>
      <c r="I18" s="4"/>
      <c r="J18" s="14"/>
      <c r="K18" s="4"/>
      <c r="L18" s="5"/>
      <c r="M18" s="5"/>
      <c r="N18" s="18"/>
      <c r="O18" s="4" t="s">
        <v>4</v>
      </c>
      <c r="P18" s="43" t="str">
        <f>D18</f>
        <v>LD</v>
      </c>
      <c r="Q18" s="5" t="s">
        <v>8</v>
      </c>
      <c r="R18" s="17">
        <v>39.4</v>
      </c>
      <c r="U18" s="29"/>
      <c r="V18" s="23"/>
      <c r="W18"/>
      <c r="X18" s="31"/>
      <c r="Y18" s="22"/>
      <c r="Z18"/>
      <c r="AA18" s="30"/>
      <c r="AC18"/>
    </row>
    <row r="19" spans="1:33" ht="20.100000000000001" customHeight="1" thickBot="1" x14ac:dyDescent="0.2">
      <c r="A19" s="92"/>
      <c r="B19" s="68" t="s">
        <v>50</v>
      </c>
      <c r="C19" s="4"/>
      <c r="D19" s="5" t="str">
        <f>$D$7</f>
        <v>その他</v>
      </c>
      <c r="E19" s="5"/>
      <c r="F19" s="37">
        <v>40.700000000000003</v>
      </c>
      <c r="G19" s="4"/>
      <c r="H19" s="18"/>
      <c r="I19" s="4"/>
      <c r="J19" s="14"/>
      <c r="K19" s="4"/>
      <c r="L19" s="5"/>
      <c r="M19" s="5"/>
      <c r="N19" s="18"/>
      <c r="O19" s="9" t="s">
        <v>12</v>
      </c>
      <c r="P19" s="5" t="str">
        <f>D19</f>
        <v>その他</v>
      </c>
      <c r="Q19" s="5"/>
      <c r="R19" s="37">
        <v>41.7</v>
      </c>
      <c r="U19" s="29"/>
      <c r="V19" s="23"/>
      <c r="W19"/>
      <c r="X19" s="31"/>
      <c r="Y19" s="22"/>
      <c r="Z19"/>
      <c r="AA19" s="30"/>
      <c r="AC19"/>
    </row>
    <row r="20" spans="1:33" ht="20.100000000000001" customHeight="1" thickBot="1" x14ac:dyDescent="0.2">
      <c r="A20" s="92"/>
      <c r="B20" s="47"/>
      <c r="C20" s="7"/>
      <c r="D20" s="8"/>
      <c r="E20" s="8"/>
      <c r="F20" s="19"/>
      <c r="G20" s="7"/>
      <c r="H20" s="19"/>
      <c r="I20" s="7"/>
      <c r="J20" s="15"/>
      <c r="K20" s="7"/>
      <c r="L20" s="8"/>
      <c r="M20" s="8"/>
      <c r="N20" s="19"/>
      <c r="O20" s="7"/>
      <c r="P20" s="8"/>
      <c r="Q20" s="8"/>
      <c r="R20" s="21"/>
      <c r="U20" s="29"/>
      <c r="V20" s="23"/>
      <c r="W20"/>
      <c r="X20" s="31"/>
      <c r="Y20" s="22"/>
      <c r="Z20"/>
      <c r="AA20" s="30"/>
      <c r="AC20"/>
    </row>
    <row r="21" spans="1:33" ht="20.100000000000001" customHeight="1" thickBot="1" x14ac:dyDescent="0.2">
      <c r="A21" s="92"/>
      <c r="B21" s="67" t="s">
        <v>46</v>
      </c>
      <c r="C21" s="4" t="s">
        <v>3</v>
      </c>
      <c r="D21" s="5" t="str">
        <f>$D$6</f>
        <v>LD</v>
      </c>
      <c r="E21" s="5" t="s">
        <v>7</v>
      </c>
      <c r="F21" s="16">
        <v>7</v>
      </c>
      <c r="G21" s="4" t="s">
        <v>1</v>
      </c>
      <c r="H21" s="16">
        <v>126.98</v>
      </c>
      <c r="I21" s="4" t="s">
        <v>5</v>
      </c>
      <c r="J21" s="12">
        <v>2802</v>
      </c>
      <c r="K21" s="4" t="s">
        <v>3</v>
      </c>
      <c r="L21" s="5" t="str">
        <f t="shared" si="1"/>
        <v>LD</v>
      </c>
      <c r="M21" s="5" t="s">
        <v>7</v>
      </c>
      <c r="N21" s="16">
        <v>7.2</v>
      </c>
      <c r="O21" s="4" t="s">
        <v>3</v>
      </c>
      <c r="P21" s="5" t="str">
        <f>D21</f>
        <v>LD</v>
      </c>
      <c r="Q21" s="5" t="s">
        <v>7</v>
      </c>
      <c r="R21" s="16">
        <v>8.8000000000000007</v>
      </c>
      <c r="U21" s="29"/>
      <c r="V21" s="23"/>
      <c r="W21"/>
      <c r="X21" s="31"/>
      <c r="Y21" s="22"/>
      <c r="Z21"/>
      <c r="AA21" s="30"/>
      <c r="AC21"/>
    </row>
    <row r="22" spans="1:33" ht="20.100000000000001" customHeight="1" thickBot="1" x14ac:dyDescent="0.2">
      <c r="A22" s="92"/>
      <c r="B22" s="72" t="s">
        <v>51</v>
      </c>
      <c r="C22" s="4"/>
      <c r="D22" s="5" t="str">
        <f>$D$7</f>
        <v>その他</v>
      </c>
      <c r="E22" s="5"/>
      <c r="F22" s="20">
        <v>4.2</v>
      </c>
      <c r="G22" s="4" t="s">
        <v>2</v>
      </c>
      <c r="H22" s="17">
        <v>48.04</v>
      </c>
      <c r="I22" s="4" t="s">
        <v>6</v>
      </c>
      <c r="J22" s="13">
        <v>1343</v>
      </c>
      <c r="K22" s="4"/>
      <c r="L22" s="5" t="str">
        <f t="shared" si="1"/>
        <v>その他</v>
      </c>
      <c r="M22" s="5"/>
      <c r="N22" s="20">
        <v>4.3</v>
      </c>
      <c r="O22" s="9" t="s">
        <v>11</v>
      </c>
      <c r="P22" s="5" t="str">
        <f>D22</f>
        <v>その他</v>
      </c>
      <c r="Q22" s="5"/>
      <c r="R22" s="20">
        <v>5.0999999999999996</v>
      </c>
      <c r="U22" s="29"/>
      <c r="V22" s="23"/>
      <c r="W22"/>
      <c r="X22" s="31"/>
      <c r="Y22" s="22"/>
      <c r="Z22"/>
      <c r="AA22" s="30"/>
      <c r="AC22"/>
      <c r="AF22" s="11"/>
      <c r="AG22" s="11"/>
    </row>
    <row r="23" spans="1:33" ht="20.100000000000001" customHeight="1" thickBot="1" x14ac:dyDescent="0.2">
      <c r="A23" s="92"/>
      <c r="B23" s="73" t="s">
        <v>52</v>
      </c>
      <c r="C23" s="4" t="s">
        <v>4</v>
      </c>
      <c r="D23" s="5" t="str">
        <f>$D$6</f>
        <v>LD</v>
      </c>
      <c r="E23" s="5" t="s">
        <v>8</v>
      </c>
      <c r="F23" s="17">
        <v>36.200000000000003</v>
      </c>
      <c r="G23" s="4" t="s">
        <v>61</v>
      </c>
      <c r="H23" s="85">
        <f>H21+H22</f>
        <v>175.02</v>
      </c>
      <c r="I23" s="4"/>
      <c r="J23" s="14"/>
      <c r="K23" s="4"/>
      <c r="L23" s="5"/>
      <c r="M23" s="5"/>
      <c r="N23" s="18"/>
      <c r="O23" s="4" t="s">
        <v>4</v>
      </c>
      <c r="P23" s="43" t="str">
        <f>D23</f>
        <v>LD</v>
      </c>
      <c r="Q23" s="5" t="s">
        <v>8</v>
      </c>
      <c r="R23" s="17">
        <v>37.1</v>
      </c>
      <c r="U23" s="29"/>
      <c r="V23" s="23"/>
      <c r="W23"/>
      <c r="X23" s="31"/>
      <c r="Y23" s="22"/>
      <c r="Z23"/>
      <c r="AA23" s="30"/>
      <c r="AC23"/>
    </row>
    <row r="24" spans="1:33" ht="20.100000000000001" customHeight="1" thickBot="1" x14ac:dyDescent="0.2">
      <c r="A24" s="92"/>
      <c r="B24" s="73" t="s">
        <v>53</v>
      </c>
      <c r="C24" s="4"/>
      <c r="D24" s="5" t="str">
        <f>$D$7</f>
        <v>その他</v>
      </c>
      <c r="E24" s="5"/>
      <c r="F24" s="37">
        <v>40</v>
      </c>
      <c r="G24" s="4"/>
      <c r="H24" s="18"/>
      <c r="I24" s="4"/>
      <c r="J24" s="14"/>
      <c r="K24" s="4"/>
      <c r="L24" s="5"/>
      <c r="M24" s="5"/>
      <c r="N24" s="18"/>
      <c r="O24" s="9" t="s">
        <v>12</v>
      </c>
      <c r="P24" s="5" t="str">
        <f>D24</f>
        <v>その他</v>
      </c>
      <c r="Q24" s="5"/>
      <c r="R24" s="37">
        <v>40.9</v>
      </c>
      <c r="U24" s="29"/>
      <c r="V24" s="23"/>
      <c r="W24"/>
      <c r="X24" s="31"/>
      <c r="Y24" s="22"/>
      <c r="Z24"/>
      <c r="AA24" s="30"/>
      <c r="AC24"/>
    </row>
    <row r="25" spans="1:33" ht="20.100000000000001" customHeight="1" thickBot="1" x14ac:dyDescent="0.2">
      <c r="A25" s="92"/>
      <c r="B25" s="47"/>
      <c r="C25" s="7"/>
      <c r="D25" s="8"/>
      <c r="E25" s="35"/>
      <c r="F25" s="80"/>
      <c r="G25" s="7"/>
      <c r="H25" s="19"/>
      <c r="I25" s="7"/>
      <c r="J25" s="88"/>
      <c r="K25" s="7"/>
      <c r="L25" s="8"/>
      <c r="M25" s="8"/>
      <c r="N25" s="19"/>
      <c r="O25" s="7"/>
      <c r="P25" s="8"/>
      <c r="Q25" s="8"/>
      <c r="R25" s="21"/>
      <c r="U25" s="29"/>
      <c r="V25" s="23"/>
      <c r="W25"/>
      <c r="X25" s="31"/>
      <c r="Y25" s="22"/>
      <c r="Z25"/>
      <c r="AA25" s="30"/>
      <c r="AC25"/>
    </row>
    <row r="26" spans="1:33" ht="20.100000000000001" customHeight="1" thickBot="1" x14ac:dyDescent="0.2">
      <c r="A26" s="92"/>
      <c r="B26" s="67" t="s">
        <v>47</v>
      </c>
      <c r="C26" s="4" t="s">
        <v>3</v>
      </c>
      <c r="D26" s="5" t="str">
        <f>$D$6</f>
        <v>LD</v>
      </c>
      <c r="E26" s="5" t="s">
        <v>7</v>
      </c>
      <c r="F26" s="44">
        <v>6.6</v>
      </c>
      <c r="G26" s="4" t="s">
        <v>1</v>
      </c>
      <c r="H26" s="16">
        <v>152.13999999999999</v>
      </c>
      <c r="I26" s="4" t="s">
        <v>5</v>
      </c>
      <c r="J26" s="87">
        <v>3746</v>
      </c>
      <c r="K26" s="4" t="s">
        <v>3</v>
      </c>
      <c r="L26" s="5" t="str">
        <f t="shared" si="1"/>
        <v>LD</v>
      </c>
      <c r="M26" s="5" t="s">
        <v>7</v>
      </c>
      <c r="N26" s="16">
        <v>6.7</v>
      </c>
      <c r="O26" s="4" t="s">
        <v>3</v>
      </c>
      <c r="P26" s="5" t="str">
        <f>D26</f>
        <v>LD</v>
      </c>
      <c r="Q26" s="5" t="s">
        <v>7</v>
      </c>
      <c r="R26" s="16">
        <v>8</v>
      </c>
      <c r="U26" s="29"/>
      <c r="V26" s="23"/>
      <c r="W26"/>
      <c r="X26" s="31"/>
      <c r="Y26" s="22"/>
      <c r="Z26"/>
      <c r="AA26" s="30"/>
      <c r="AC26"/>
    </row>
    <row r="27" spans="1:33" ht="20.100000000000001" customHeight="1" thickBot="1" x14ac:dyDescent="0.2">
      <c r="A27" s="92"/>
      <c r="B27" s="72" t="s">
        <v>51</v>
      </c>
      <c r="C27" s="4"/>
      <c r="D27" s="5" t="str">
        <f>$D$7</f>
        <v>その他</v>
      </c>
      <c r="E27" s="5"/>
      <c r="F27" s="20">
        <v>4</v>
      </c>
      <c r="G27" s="4" t="s">
        <v>2</v>
      </c>
      <c r="H27" s="17">
        <v>35.9</v>
      </c>
      <c r="I27" s="4" t="s">
        <v>6</v>
      </c>
      <c r="J27" s="13">
        <v>1031</v>
      </c>
      <c r="K27" s="4"/>
      <c r="L27" s="5" t="str">
        <f t="shared" si="1"/>
        <v>その他</v>
      </c>
      <c r="M27" s="5"/>
      <c r="N27" s="20">
        <v>4.0999999999999996</v>
      </c>
      <c r="O27" s="9" t="s">
        <v>11</v>
      </c>
      <c r="P27" s="5" t="str">
        <f>D27</f>
        <v>その他</v>
      </c>
      <c r="Q27" s="5"/>
      <c r="R27" s="20">
        <v>4.8</v>
      </c>
      <c r="U27" s="29"/>
      <c r="V27" s="23"/>
      <c r="W27"/>
      <c r="X27" s="31"/>
      <c r="Y27" s="22"/>
      <c r="Z27"/>
      <c r="AA27" s="30"/>
      <c r="AC27"/>
    </row>
    <row r="28" spans="1:33" ht="20.100000000000001" customHeight="1" thickBot="1" x14ac:dyDescent="0.2">
      <c r="A28" s="92"/>
      <c r="B28" s="73" t="s">
        <v>52</v>
      </c>
      <c r="C28" s="4" t="s">
        <v>4</v>
      </c>
      <c r="D28" s="5" t="str">
        <f>$D$6</f>
        <v>LD</v>
      </c>
      <c r="E28" s="5" t="s">
        <v>8</v>
      </c>
      <c r="F28" s="17">
        <v>34.299999999999997</v>
      </c>
      <c r="G28" s="4"/>
      <c r="H28" s="85">
        <f>H26+H27</f>
        <v>188.04</v>
      </c>
      <c r="I28" s="4"/>
      <c r="J28" s="14"/>
      <c r="K28" s="4"/>
      <c r="L28" s="5"/>
      <c r="M28" s="5"/>
      <c r="N28" s="18"/>
      <c r="O28" s="4" t="s">
        <v>4</v>
      </c>
      <c r="P28" s="43" t="str">
        <f>D28</f>
        <v>LD</v>
      </c>
      <c r="Q28" s="5" t="s">
        <v>8</v>
      </c>
      <c r="R28" s="17">
        <v>35.1</v>
      </c>
      <c r="U28" s="29"/>
      <c r="V28" s="23"/>
      <c r="W28"/>
      <c r="X28" s="31"/>
      <c r="Y28" s="22"/>
      <c r="Z28"/>
      <c r="AA28" s="30"/>
      <c r="AC28"/>
    </row>
    <row r="29" spans="1:33" ht="20.100000000000001" customHeight="1" thickBot="1" x14ac:dyDescent="0.2">
      <c r="A29" s="92"/>
      <c r="B29" s="73" t="s">
        <v>53</v>
      </c>
      <c r="C29" s="4"/>
      <c r="D29" s="5" t="str">
        <f>$D$7</f>
        <v>その他</v>
      </c>
      <c r="E29" s="5"/>
      <c r="F29" s="37">
        <v>38.1</v>
      </c>
      <c r="G29" s="4"/>
      <c r="H29" s="18"/>
      <c r="I29" s="4"/>
      <c r="J29" s="14"/>
      <c r="K29" s="4"/>
      <c r="L29" s="5"/>
      <c r="M29" s="5"/>
      <c r="N29" s="18"/>
      <c r="O29" s="9" t="s">
        <v>12</v>
      </c>
      <c r="P29" s="5" t="str">
        <f>D29</f>
        <v>その他</v>
      </c>
      <c r="Q29" s="5"/>
      <c r="R29" s="37">
        <v>39</v>
      </c>
      <c r="U29" s="29"/>
      <c r="V29" s="23"/>
      <c r="W29"/>
      <c r="X29" s="31"/>
      <c r="Y29" s="22"/>
      <c r="Z29"/>
      <c r="AA29" s="30"/>
      <c r="AC29"/>
    </row>
    <row r="30" spans="1:33" ht="20.100000000000001" customHeight="1" thickBot="1" x14ac:dyDescent="0.2">
      <c r="A30" s="92"/>
      <c r="B30" s="74" t="s">
        <v>54</v>
      </c>
      <c r="C30" s="7"/>
      <c r="D30" s="8"/>
      <c r="E30" s="8"/>
      <c r="F30" s="81"/>
      <c r="G30" s="7"/>
      <c r="H30" s="19"/>
      <c r="I30" s="7"/>
      <c r="J30" s="88"/>
      <c r="K30" s="7"/>
      <c r="L30" s="8"/>
      <c r="M30" s="8"/>
      <c r="N30" s="19"/>
      <c r="O30" s="7"/>
      <c r="P30" s="8"/>
      <c r="Q30" s="8"/>
      <c r="R30" s="21"/>
      <c r="U30" s="29"/>
      <c r="V30" s="23"/>
      <c r="W30"/>
      <c r="X30" s="31"/>
      <c r="Y30" s="22"/>
      <c r="Z30"/>
      <c r="AA30" s="30"/>
      <c r="AC30"/>
    </row>
    <row r="31" spans="1:33" ht="20.100000000000001" customHeight="1" thickBot="1" x14ac:dyDescent="0.2">
      <c r="A31" s="92"/>
      <c r="B31" s="67" t="s">
        <v>55</v>
      </c>
      <c r="C31" s="4" t="s">
        <v>3</v>
      </c>
      <c r="D31" s="5" t="str">
        <f>$D$6</f>
        <v>LD</v>
      </c>
      <c r="E31" s="5" t="s">
        <v>7</v>
      </c>
      <c r="F31" s="26">
        <v>5.7</v>
      </c>
      <c r="G31" s="4" t="s">
        <v>1</v>
      </c>
      <c r="H31" s="16">
        <v>162.66999999999999</v>
      </c>
      <c r="I31" s="4" t="s">
        <v>5</v>
      </c>
      <c r="J31" s="87">
        <v>2650</v>
      </c>
      <c r="K31" s="4" t="s">
        <v>3</v>
      </c>
      <c r="L31" s="5" t="str">
        <f t="shared" si="1"/>
        <v>LD</v>
      </c>
      <c r="M31" s="5" t="s">
        <v>7</v>
      </c>
      <c r="N31" s="16">
        <v>5.8</v>
      </c>
      <c r="O31" s="4" t="s">
        <v>3</v>
      </c>
      <c r="P31" s="5" t="str">
        <f>D31</f>
        <v>LD</v>
      </c>
      <c r="Q31" s="5" t="s">
        <v>7</v>
      </c>
      <c r="R31" s="16">
        <v>7.5</v>
      </c>
      <c r="U31" s="29"/>
      <c r="V31" s="23"/>
      <c r="W31"/>
      <c r="X31" s="31"/>
      <c r="Y31" s="22"/>
      <c r="Z31"/>
      <c r="AA31" s="30"/>
      <c r="AC31"/>
    </row>
    <row r="32" spans="1:33" ht="20.100000000000001" customHeight="1" thickBot="1" x14ac:dyDescent="0.2">
      <c r="A32" s="92"/>
      <c r="B32" s="75" t="s">
        <v>51</v>
      </c>
      <c r="C32" s="4"/>
      <c r="D32" s="5" t="str">
        <f>$D$7</f>
        <v>その他</v>
      </c>
      <c r="E32" s="5"/>
      <c r="F32" s="28">
        <v>3</v>
      </c>
      <c r="G32" s="4" t="s">
        <v>2</v>
      </c>
      <c r="H32" s="17">
        <v>72.959999999999994</v>
      </c>
      <c r="I32" s="4" t="s">
        <v>6</v>
      </c>
      <c r="J32" s="13">
        <v>1706</v>
      </c>
      <c r="K32" s="4"/>
      <c r="L32" s="5" t="str">
        <f t="shared" si="1"/>
        <v>その他</v>
      </c>
      <c r="M32" s="5"/>
      <c r="N32" s="20">
        <v>3.1</v>
      </c>
      <c r="O32" s="9" t="s">
        <v>11</v>
      </c>
      <c r="P32" s="5" t="str">
        <f>D32</f>
        <v>その他</v>
      </c>
      <c r="Q32" s="5"/>
      <c r="R32" s="20">
        <v>3.8</v>
      </c>
      <c r="U32" s="29"/>
      <c r="V32" s="23"/>
      <c r="W32"/>
      <c r="X32" s="31"/>
      <c r="Y32" s="22"/>
      <c r="Z32"/>
      <c r="AA32" s="30"/>
      <c r="AC32"/>
    </row>
    <row r="33" spans="1:29" ht="20.100000000000001" customHeight="1" thickBot="1" x14ac:dyDescent="0.2">
      <c r="A33" s="92"/>
      <c r="B33" s="64" t="s">
        <v>49</v>
      </c>
      <c r="C33" s="4" t="s">
        <v>4</v>
      </c>
      <c r="D33" s="5" t="str">
        <f>$D$6</f>
        <v>LD</v>
      </c>
      <c r="E33" s="5" t="s">
        <v>8</v>
      </c>
      <c r="F33" s="17">
        <v>38.799999999999997</v>
      </c>
      <c r="G33" s="4" t="s">
        <v>61</v>
      </c>
      <c r="H33" s="85">
        <f>H31+H32</f>
        <v>235.63</v>
      </c>
      <c r="I33" s="4"/>
      <c r="J33" s="14"/>
      <c r="K33" s="4"/>
      <c r="L33" s="5"/>
      <c r="M33" s="5"/>
      <c r="N33" s="18"/>
      <c r="O33" s="4" t="s">
        <v>4</v>
      </c>
      <c r="P33" s="43" t="str">
        <f>D33</f>
        <v>LD</v>
      </c>
      <c r="Q33" s="5" t="s">
        <v>8</v>
      </c>
      <c r="R33" s="17">
        <v>39.9</v>
      </c>
      <c r="U33" s="29"/>
      <c r="V33" s="23"/>
      <c r="W33"/>
      <c r="X33" s="31"/>
      <c r="Y33" s="22"/>
      <c r="Z33"/>
      <c r="AA33" s="30"/>
      <c r="AC33"/>
    </row>
    <row r="34" spans="1:29" ht="20.100000000000001" customHeight="1" thickBot="1" x14ac:dyDescent="0.2">
      <c r="A34" s="92"/>
      <c r="B34" s="76" t="s">
        <v>53</v>
      </c>
      <c r="C34" s="4"/>
      <c r="D34" s="5" t="str">
        <f>$D$7</f>
        <v>その他</v>
      </c>
      <c r="E34" s="5"/>
      <c r="F34" s="37">
        <v>42.5</v>
      </c>
      <c r="G34" s="4"/>
      <c r="H34" s="18"/>
      <c r="I34" s="4"/>
      <c r="J34" s="14"/>
      <c r="K34" s="4"/>
      <c r="L34" s="5"/>
      <c r="M34" s="5"/>
      <c r="N34" s="18"/>
      <c r="O34" s="9" t="s">
        <v>12</v>
      </c>
      <c r="P34" s="5" t="str">
        <f>D34</f>
        <v>その他</v>
      </c>
      <c r="Q34" s="5"/>
      <c r="R34" s="37">
        <v>43.7</v>
      </c>
      <c r="U34" s="29"/>
      <c r="V34" s="23"/>
      <c r="W34"/>
      <c r="X34" s="31"/>
      <c r="Y34" s="22"/>
      <c r="Z34"/>
      <c r="AA34" s="30"/>
      <c r="AC34"/>
    </row>
    <row r="35" spans="1:29" ht="20.100000000000001" customHeight="1" thickBot="1" x14ac:dyDescent="0.2">
      <c r="A35" s="92"/>
      <c r="B35" s="48"/>
      <c r="C35" s="39"/>
      <c r="D35" s="40"/>
      <c r="E35" s="40"/>
      <c r="F35" s="82"/>
      <c r="G35" s="39"/>
      <c r="H35" s="41"/>
      <c r="I35" s="7"/>
      <c r="J35" s="88"/>
      <c r="K35" s="39"/>
      <c r="L35" s="40"/>
      <c r="M35" s="40"/>
      <c r="N35" s="41"/>
      <c r="O35" s="39"/>
      <c r="P35" s="40"/>
      <c r="Q35" s="40"/>
      <c r="R35" s="42"/>
      <c r="U35" s="29"/>
      <c r="V35" s="23"/>
      <c r="W35"/>
      <c r="X35" s="31"/>
      <c r="Y35" s="22"/>
      <c r="Z35"/>
      <c r="AA35" s="30"/>
      <c r="AC35"/>
    </row>
    <row r="36" spans="1:29" ht="20.100000000000001" customHeight="1" thickBot="1" x14ac:dyDescent="0.2">
      <c r="A36" s="92"/>
      <c r="B36" s="67" t="s">
        <v>56</v>
      </c>
      <c r="C36" s="4" t="s">
        <v>3</v>
      </c>
      <c r="D36" s="5" t="str">
        <f>$D$6</f>
        <v>LD</v>
      </c>
      <c r="E36" s="5" t="s">
        <v>7</v>
      </c>
      <c r="F36" s="26">
        <v>3.6</v>
      </c>
      <c r="G36" s="4" t="s">
        <v>1</v>
      </c>
      <c r="H36" s="26">
        <v>200.44</v>
      </c>
      <c r="I36" s="4" t="s">
        <v>5</v>
      </c>
      <c r="J36" s="89">
        <v>3635</v>
      </c>
      <c r="K36" s="4" t="s">
        <v>3</v>
      </c>
      <c r="L36" s="5" t="str">
        <f t="shared" si="1"/>
        <v>LD</v>
      </c>
      <c r="M36" s="5" t="s">
        <v>7</v>
      </c>
      <c r="N36" s="26">
        <v>3.7</v>
      </c>
      <c r="O36" s="4" t="s">
        <v>3</v>
      </c>
      <c r="P36" s="5" t="str">
        <f>D36</f>
        <v>LD</v>
      </c>
      <c r="Q36" s="5" t="s">
        <v>7</v>
      </c>
      <c r="R36" s="16">
        <v>4.5</v>
      </c>
      <c r="U36" s="29"/>
      <c r="V36" s="23"/>
      <c r="W36"/>
      <c r="X36" s="31"/>
      <c r="Y36" s="22"/>
      <c r="Z36"/>
      <c r="AA36" s="30"/>
      <c r="AC36"/>
    </row>
    <row r="37" spans="1:29" ht="20.100000000000001" customHeight="1" thickBot="1" x14ac:dyDescent="0.2">
      <c r="A37" s="92"/>
      <c r="B37" s="71" t="s">
        <v>51</v>
      </c>
      <c r="C37" s="4"/>
      <c r="D37" s="5" t="str">
        <f>$D$7</f>
        <v>その他</v>
      </c>
      <c r="E37" s="5"/>
      <c r="F37" s="28">
        <v>2.2999999999999998</v>
      </c>
      <c r="G37" s="4" t="s">
        <v>2</v>
      </c>
      <c r="H37" s="27">
        <v>60.42</v>
      </c>
      <c r="I37" s="4" t="s">
        <v>6</v>
      </c>
      <c r="J37" s="25">
        <v>1366</v>
      </c>
      <c r="K37" s="4"/>
      <c r="L37" s="5" t="str">
        <f t="shared" si="1"/>
        <v>その他</v>
      </c>
      <c r="M37" s="5"/>
      <c r="N37" s="28">
        <v>2.5</v>
      </c>
      <c r="O37" s="9" t="s">
        <v>11</v>
      </c>
      <c r="P37" s="5" t="str">
        <f>D37</f>
        <v>その他</v>
      </c>
      <c r="Q37" s="5"/>
      <c r="R37" s="20">
        <v>2.7</v>
      </c>
      <c r="U37" s="29"/>
      <c r="V37" s="23"/>
      <c r="W37"/>
      <c r="X37" s="31"/>
      <c r="Y37" s="22"/>
      <c r="Z37"/>
      <c r="AA37" s="30"/>
      <c r="AC37"/>
    </row>
    <row r="38" spans="1:29" ht="20.100000000000001" customHeight="1" thickBot="1" x14ac:dyDescent="0.2">
      <c r="A38" s="92"/>
      <c r="B38" s="64" t="s">
        <v>49</v>
      </c>
      <c r="C38" s="4" t="s">
        <v>4</v>
      </c>
      <c r="D38" s="5" t="str">
        <f>$D$6</f>
        <v>LD</v>
      </c>
      <c r="E38" s="5" t="s">
        <v>8</v>
      </c>
      <c r="F38" s="27">
        <v>39.200000000000003</v>
      </c>
      <c r="G38" s="4" t="s">
        <v>61</v>
      </c>
      <c r="H38" s="85">
        <f>H36+H37</f>
        <v>260.86</v>
      </c>
      <c r="I38" s="4"/>
      <c r="J38" s="5"/>
      <c r="K38" s="4"/>
      <c r="L38" s="5"/>
      <c r="M38" s="5"/>
      <c r="N38" s="5"/>
      <c r="O38" s="4" t="s">
        <v>4</v>
      </c>
      <c r="P38" s="43" t="str">
        <f>D38</f>
        <v>LD</v>
      </c>
      <c r="Q38" s="5" t="s">
        <v>8</v>
      </c>
      <c r="R38" s="17">
        <v>39.5</v>
      </c>
      <c r="U38" s="29"/>
      <c r="V38" s="23"/>
      <c r="W38"/>
      <c r="X38" s="31"/>
      <c r="Y38" s="22"/>
      <c r="Z38"/>
      <c r="AA38" s="30"/>
      <c r="AC38"/>
    </row>
    <row r="39" spans="1:29" ht="20.100000000000001" customHeight="1" thickBot="1" x14ac:dyDescent="0.2">
      <c r="A39" s="92"/>
      <c r="B39" s="68" t="s">
        <v>50</v>
      </c>
      <c r="C39" s="4"/>
      <c r="D39" s="5" t="str">
        <f>$D$7</f>
        <v>その他</v>
      </c>
      <c r="E39" s="5"/>
      <c r="F39" s="45">
        <v>41</v>
      </c>
      <c r="G39" s="4"/>
      <c r="H39" s="5"/>
      <c r="I39" s="4"/>
      <c r="J39" s="5"/>
      <c r="K39" s="4"/>
      <c r="L39" s="5"/>
      <c r="M39" s="5"/>
      <c r="N39" s="5"/>
      <c r="O39" s="9" t="s">
        <v>12</v>
      </c>
      <c r="P39" s="5" t="str">
        <f>D39</f>
        <v>その他</v>
      </c>
      <c r="Q39" s="5"/>
      <c r="R39" s="37">
        <v>42</v>
      </c>
      <c r="U39" s="29"/>
      <c r="V39" s="23"/>
      <c r="W39"/>
      <c r="X39" s="31"/>
      <c r="Y39" s="22"/>
      <c r="Z39"/>
      <c r="AA39" s="30"/>
      <c r="AC39"/>
    </row>
    <row r="40" spans="1:29" ht="20.100000000000001" customHeight="1" x14ac:dyDescent="0.15">
      <c r="A40" s="93"/>
      <c r="B40" s="77" t="s">
        <v>54</v>
      </c>
      <c r="C40" s="7"/>
      <c r="D40" s="8"/>
      <c r="E40" s="8"/>
      <c r="F40" s="83"/>
      <c r="G40" s="7"/>
      <c r="H40" s="8"/>
      <c r="I40" s="7"/>
      <c r="J40" s="90"/>
      <c r="K40" s="7"/>
      <c r="L40" s="8"/>
      <c r="M40" s="8"/>
      <c r="N40" s="8"/>
      <c r="O40" s="7"/>
      <c r="P40" s="8"/>
      <c r="Q40" s="8"/>
      <c r="R40" s="38"/>
      <c r="U40" s="29"/>
      <c r="V40" s="23"/>
      <c r="W40"/>
      <c r="X40" s="31"/>
      <c r="Y40" s="22"/>
      <c r="Z40"/>
      <c r="AA40" s="30"/>
      <c r="AC40"/>
    </row>
    <row r="41" spans="1:29" ht="20.100000000000001" customHeight="1" x14ac:dyDescent="0.15">
      <c r="B41" s="84" t="s">
        <v>60</v>
      </c>
    </row>
    <row r="45" spans="1:29" ht="20.100000000000001" customHeight="1" x14ac:dyDescent="0.15">
      <c r="A45" s="50" t="s">
        <v>15</v>
      </c>
      <c r="B45" s="51"/>
      <c r="C45" s="51"/>
      <c r="D45" s="50"/>
      <c r="E45" s="52" t="s">
        <v>16</v>
      </c>
      <c r="F45" s="52"/>
      <c r="G45" s="50"/>
      <c r="H45" s="78" t="s">
        <v>57</v>
      </c>
      <c r="I45" s="50"/>
      <c r="J45" s="50"/>
      <c r="K45" s="50"/>
      <c r="L45" s="50"/>
      <c r="M45" s="50"/>
      <c r="N45" s="53" t="s">
        <v>20</v>
      </c>
      <c r="O45" s="53"/>
      <c r="P45" s="53"/>
    </row>
    <row r="46" spans="1:29" s="33" customFormat="1" ht="20.100000000000001" customHeight="1" x14ac:dyDescent="0.15">
      <c r="A46" s="79" t="s">
        <v>58</v>
      </c>
      <c r="B46" s="54"/>
      <c r="C46" s="54"/>
      <c r="D46" s="54"/>
      <c r="E46" s="54" t="s">
        <v>33</v>
      </c>
      <c r="F46" s="54"/>
      <c r="G46" s="54"/>
      <c r="H46" s="54" t="s">
        <v>34</v>
      </c>
      <c r="I46" s="54"/>
      <c r="J46" s="54"/>
      <c r="K46" s="54"/>
      <c r="L46" s="54"/>
      <c r="M46" s="54"/>
      <c r="N46" s="54" t="s">
        <v>36</v>
      </c>
      <c r="O46" s="54"/>
      <c r="P46" s="54"/>
    </row>
    <row r="47" spans="1:29" ht="20.100000000000001" customHeight="1" x14ac:dyDescent="0.15">
      <c r="A47" s="53" t="str">
        <f>B6</f>
        <v>000</v>
      </c>
      <c r="B47" s="55">
        <f>F6</f>
        <v>2.8</v>
      </c>
      <c r="C47" s="56"/>
      <c r="D47" s="53" t="str">
        <f>$A$47</f>
        <v>000</v>
      </c>
      <c r="E47" s="57">
        <f>J6</f>
        <v>2878</v>
      </c>
      <c r="F47" s="58"/>
      <c r="G47" s="53" t="str">
        <f>$A$47</f>
        <v>000</v>
      </c>
      <c r="H47" s="59">
        <f>N6</f>
        <v>2.8</v>
      </c>
      <c r="I47" s="53"/>
      <c r="J47" s="53"/>
      <c r="K47" s="53"/>
      <c r="L47" s="53"/>
      <c r="M47" s="53" t="str">
        <f>$A$47</f>
        <v>000</v>
      </c>
      <c r="N47" s="60">
        <f>R6</f>
        <v>3.7</v>
      </c>
      <c r="O47" s="53"/>
      <c r="P47" s="53"/>
    </row>
    <row r="48" spans="1:29" ht="20.100000000000001" customHeight="1" x14ac:dyDescent="0.15">
      <c r="A48" s="53" t="str">
        <f>B11</f>
        <v>001</v>
      </c>
      <c r="B48" s="55">
        <f>F11</f>
        <v>3</v>
      </c>
      <c r="C48" s="56"/>
      <c r="D48" s="53" t="str">
        <f>$A$48</f>
        <v>001</v>
      </c>
      <c r="E48" s="57">
        <f>J11</f>
        <v>3011</v>
      </c>
      <c r="F48" s="58"/>
      <c r="G48" s="53" t="str">
        <f>$A$48</f>
        <v>001</v>
      </c>
      <c r="H48" s="59">
        <f>N11</f>
        <v>3</v>
      </c>
      <c r="I48" s="53"/>
      <c r="J48" s="53"/>
      <c r="K48" s="53"/>
      <c r="L48" s="53"/>
      <c r="M48" s="53" t="str">
        <f>$A$48</f>
        <v>001</v>
      </c>
      <c r="N48" s="60">
        <f>R11</f>
        <v>3.9</v>
      </c>
      <c r="O48" s="53"/>
      <c r="P48" s="53"/>
    </row>
    <row r="49" spans="1:21" ht="20.100000000000001" customHeight="1" x14ac:dyDescent="0.15">
      <c r="A49" s="53" t="str">
        <f>B16</f>
        <v>002</v>
      </c>
      <c r="B49" s="55">
        <f>F16</f>
        <v>3.7</v>
      </c>
      <c r="C49" s="56"/>
      <c r="D49" s="53" t="str">
        <f>$A$49</f>
        <v>002</v>
      </c>
      <c r="E49" s="57">
        <f>J16</f>
        <v>2982</v>
      </c>
      <c r="F49" s="58"/>
      <c r="G49" s="53" t="str">
        <f>$A$49</f>
        <v>002</v>
      </c>
      <c r="H49" s="59">
        <f>N16</f>
        <v>3.8</v>
      </c>
      <c r="I49" s="53"/>
      <c r="J49" s="53"/>
      <c r="K49" s="53"/>
      <c r="L49" s="53"/>
      <c r="M49" s="53" t="str">
        <f>$A$49</f>
        <v>002</v>
      </c>
      <c r="N49" s="60">
        <f>R16</f>
        <v>4.5999999999999996</v>
      </c>
      <c r="O49" s="53"/>
      <c r="P49" s="53"/>
    </row>
    <row r="50" spans="1:21" ht="20.100000000000001" customHeight="1" x14ac:dyDescent="0.15">
      <c r="A50" s="53" t="str">
        <f>B21</f>
        <v>003</v>
      </c>
      <c r="B50" s="55">
        <f>F21</f>
        <v>7</v>
      </c>
      <c r="C50" s="56"/>
      <c r="D50" s="53" t="str">
        <f>$A$50</f>
        <v>003</v>
      </c>
      <c r="E50" s="57">
        <f>J21</f>
        <v>2802</v>
      </c>
      <c r="F50" s="58"/>
      <c r="G50" s="53" t="str">
        <f>$A$50</f>
        <v>003</v>
      </c>
      <c r="H50" s="59">
        <f>N21</f>
        <v>7.2</v>
      </c>
      <c r="I50" s="53"/>
      <c r="J50" s="53"/>
      <c r="K50" s="53"/>
      <c r="L50" s="53"/>
      <c r="M50" s="53" t="str">
        <f>$A$50</f>
        <v>003</v>
      </c>
      <c r="N50" s="60">
        <f>R21</f>
        <v>8.8000000000000007</v>
      </c>
      <c r="O50" s="53"/>
      <c r="P50" s="53"/>
    </row>
    <row r="51" spans="1:21" ht="20.100000000000001" customHeight="1" x14ac:dyDescent="0.15">
      <c r="A51" s="53" t="str">
        <f>B26</f>
        <v>004</v>
      </c>
      <c r="B51" s="55">
        <f>F26</f>
        <v>6.6</v>
      </c>
      <c r="C51" s="56"/>
      <c r="D51" s="53" t="str">
        <f>$A$51</f>
        <v>004</v>
      </c>
      <c r="E51" s="57">
        <f>J26</f>
        <v>3746</v>
      </c>
      <c r="F51" s="58"/>
      <c r="G51" s="53" t="str">
        <f>$A$51</f>
        <v>004</v>
      </c>
      <c r="H51" s="59">
        <f>N26</f>
        <v>6.7</v>
      </c>
      <c r="I51" s="53"/>
      <c r="J51" s="53"/>
      <c r="K51" s="53"/>
      <c r="L51" s="53"/>
      <c r="M51" s="53" t="str">
        <f>$A$51</f>
        <v>004</v>
      </c>
      <c r="N51" s="60">
        <f>R26</f>
        <v>8</v>
      </c>
      <c r="O51" s="53"/>
      <c r="P51" s="53"/>
    </row>
    <row r="52" spans="1:21" ht="20.100000000000001" customHeight="1" x14ac:dyDescent="0.15">
      <c r="A52" s="53" t="str">
        <f>B31</f>
        <v>0011</v>
      </c>
      <c r="B52" s="55">
        <f>F31</f>
        <v>5.7</v>
      </c>
      <c r="C52" s="56"/>
      <c r="D52" s="53" t="str">
        <f>$A$52</f>
        <v>0011</v>
      </c>
      <c r="E52" s="57">
        <f>J31</f>
        <v>2650</v>
      </c>
      <c r="F52" s="58"/>
      <c r="G52" s="53" t="str">
        <f>$A$52</f>
        <v>0011</v>
      </c>
      <c r="H52" s="59">
        <f>N31</f>
        <v>5.8</v>
      </c>
      <c r="I52" s="53"/>
      <c r="J52" s="53"/>
      <c r="K52" s="53"/>
      <c r="L52" s="53"/>
      <c r="M52" s="53" t="str">
        <f>$A$52</f>
        <v>0011</v>
      </c>
      <c r="N52" s="60">
        <f>R31</f>
        <v>7.5</v>
      </c>
      <c r="O52" s="53"/>
      <c r="P52" s="53"/>
    </row>
    <row r="53" spans="1:21" ht="20.100000000000001" customHeight="1" x14ac:dyDescent="0.15">
      <c r="A53" s="53" t="str">
        <f>B36</f>
        <v>0012</v>
      </c>
      <c r="B53" s="55">
        <f>F36</f>
        <v>3.6</v>
      </c>
      <c r="C53" s="61"/>
      <c r="D53" s="53" t="str">
        <f>$A$53</f>
        <v>0012</v>
      </c>
      <c r="E53" s="57">
        <f>J36</f>
        <v>3635</v>
      </c>
      <c r="F53" s="62"/>
      <c r="G53" s="53" t="str">
        <f>$A$53</f>
        <v>0012</v>
      </c>
      <c r="H53" s="59">
        <f>N36</f>
        <v>3.7</v>
      </c>
      <c r="I53" s="53"/>
      <c r="J53" s="53"/>
      <c r="K53" s="53"/>
      <c r="L53" s="53"/>
      <c r="M53" s="53" t="str">
        <f>$A$53</f>
        <v>0012</v>
      </c>
      <c r="N53" s="60">
        <f>R36</f>
        <v>4.5</v>
      </c>
      <c r="O53" s="53"/>
      <c r="P53" s="53"/>
    </row>
    <row r="54" spans="1:21" ht="20.100000000000001" customHeight="1" x14ac:dyDescent="0.15">
      <c r="A54" s="53"/>
      <c r="B54" s="55"/>
      <c r="C54" s="61"/>
      <c r="D54" s="53"/>
      <c r="E54" s="57"/>
      <c r="F54" s="62"/>
      <c r="G54" s="53"/>
      <c r="H54" s="59"/>
      <c r="I54" s="53"/>
      <c r="J54" s="53"/>
      <c r="K54" s="53"/>
      <c r="L54" s="53"/>
      <c r="M54" s="53"/>
      <c r="N54" s="60"/>
      <c r="O54" s="53"/>
      <c r="P54" s="53"/>
    </row>
    <row r="55" spans="1:21" s="33" customFormat="1" ht="20.100000000000001" customHeight="1" x14ac:dyDescent="0.15">
      <c r="A55" s="54" t="s">
        <v>26</v>
      </c>
      <c r="B55" s="54"/>
      <c r="C55" s="54"/>
      <c r="D55" s="54"/>
      <c r="E55" s="54" t="s">
        <v>28</v>
      </c>
      <c r="F55" s="54"/>
      <c r="G55" s="54"/>
      <c r="H55" s="54" t="s">
        <v>35</v>
      </c>
      <c r="I55" s="54"/>
      <c r="J55" s="54"/>
      <c r="K55" s="54"/>
      <c r="L55" s="54"/>
      <c r="M55" s="54"/>
      <c r="N55" s="54" t="s">
        <v>37</v>
      </c>
      <c r="O55" s="54"/>
      <c r="P55" s="54"/>
    </row>
    <row r="56" spans="1:21" ht="20.100000000000001" customHeight="1" x14ac:dyDescent="0.15">
      <c r="A56" s="53" t="str">
        <f>$A$47</f>
        <v>000</v>
      </c>
      <c r="B56" s="55">
        <f>F7</f>
        <v>1.6</v>
      </c>
      <c r="C56" s="56"/>
      <c r="D56" s="53" t="str">
        <f>$A$47</f>
        <v>000</v>
      </c>
      <c r="E56" s="57">
        <f>J7</f>
        <v>2495</v>
      </c>
      <c r="F56" s="58"/>
      <c r="G56" s="53" t="str">
        <f>$A$47</f>
        <v>000</v>
      </c>
      <c r="H56" s="59">
        <f>N7</f>
        <v>1.6</v>
      </c>
      <c r="I56" s="53"/>
      <c r="J56" s="53"/>
      <c r="K56" s="53"/>
      <c r="L56" s="53"/>
      <c r="M56" s="53" t="str">
        <f>$A$47</f>
        <v>000</v>
      </c>
      <c r="N56" s="60">
        <f>R7</f>
        <v>2</v>
      </c>
      <c r="O56" s="53"/>
      <c r="P56" s="53"/>
    </row>
    <row r="57" spans="1:21" ht="20.100000000000001" customHeight="1" x14ac:dyDescent="0.15">
      <c r="A57" s="53" t="str">
        <f>$A$48</f>
        <v>001</v>
      </c>
      <c r="B57" s="55">
        <f>F12</f>
        <v>1.8</v>
      </c>
      <c r="C57" s="56"/>
      <c r="D57" s="53" t="str">
        <f>$A$48</f>
        <v>001</v>
      </c>
      <c r="E57" s="57">
        <f>J12</f>
        <v>2163</v>
      </c>
      <c r="F57" s="58"/>
      <c r="G57" s="53" t="str">
        <f>$A$48</f>
        <v>001</v>
      </c>
      <c r="H57" s="59">
        <f>N12</f>
        <v>1.9</v>
      </c>
      <c r="I57" s="53"/>
      <c r="J57" s="53"/>
      <c r="K57" s="53"/>
      <c r="L57" s="53"/>
      <c r="M57" s="53" t="str">
        <f>$A$48</f>
        <v>001</v>
      </c>
      <c r="N57" s="60">
        <f>R12</f>
        <v>2.2999999999999998</v>
      </c>
      <c r="O57" s="53"/>
      <c r="P57" s="53"/>
    </row>
    <row r="58" spans="1:21" ht="20.100000000000001" customHeight="1" x14ac:dyDescent="0.15">
      <c r="A58" s="53" t="str">
        <f>$A$49</f>
        <v>002</v>
      </c>
      <c r="B58" s="55">
        <f>F17</f>
        <v>2.6</v>
      </c>
      <c r="C58" s="56"/>
      <c r="D58" s="53" t="str">
        <f>$A$49</f>
        <v>002</v>
      </c>
      <c r="E58" s="57">
        <f>J17</f>
        <v>1836</v>
      </c>
      <c r="F58" s="58"/>
      <c r="G58" s="53" t="str">
        <f>$A$49</f>
        <v>002</v>
      </c>
      <c r="H58" s="59">
        <f>N17</f>
        <v>2.7</v>
      </c>
      <c r="I58" s="53"/>
      <c r="J58" s="53"/>
      <c r="K58" s="53"/>
      <c r="L58" s="53"/>
      <c r="M58" s="53" t="str">
        <f>$A$49</f>
        <v>002</v>
      </c>
      <c r="N58" s="60">
        <f>R17</f>
        <v>3.1</v>
      </c>
      <c r="O58" s="53"/>
      <c r="P58" s="53"/>
    </row>
    <row r="59" spans="1:21" ht="20.100000000000001" customHeight="1" x14ac:dyDescent="0.15">
      <c r="A59" s="53" t="str">
        <f>$A$50</f>
        <v>003</v>
      </c>
      <c r="B59" s="55">
        <f>F22</f>
        <v>4.2</v>
      </c>
      <c r="C59" s="56"/>
      <c r="D59" s="53" t="str">
        <f>$A$50</f>
        <v>003</v>
      </c>
      <c r="E59" s="57">
        <f>J22</f>
        <v>1343</v>
      </c>
      <c r="F59" s="58"/>
      <c r="G59" s="53" t="str">
        <f>$A$50</f>
        <v>003</v>
      </c>
      <c r="H59" s="59">
        <f>N22</f>
        <v>4.3</v>
      </c>
      <c r="I59" s="53"/>
      <c r="J59" s="53"/>
      <c r="K59" s="53"/>
      <c r="L59" s="53"/>
      <c r="M59" s="53" t="str">
        <f>$A$50</f>
        <v>003</v>
      </c>
      <c r="N59" s="60">
        <f>R22</f>
        <v>5.0999999999999996</v>
      </c>
      <c r="O59" s="53"/>
      <c r="P59" s="53"/>
    </row>
    <row r="60" spans="1:21" ht="20.100000000000001" customHeight="1" x14ac:dyDescent="0.15">
      <c r="A60" s="53" t="str">
        <f>$A$51</f>
        <v>004</v>
      </c>
      <c r="B60" s="55">
        <f>F27</f>
        <v>4</v>
      </c>
      <c r="C60" s="56"/>
      <c r="D60" s="53" t="str">
        <f>$A$51</f>
        <v>004</v>
      </c>
      <c r="E60" s="57">
        <f>J27</f>
        <v>1031</v>
      </c>
      <c r="F60" s="58"/>
      <c r="G60" s="53" t="str">
        <f>$A$51</f>
        <v>004</v>
      </c>
      <c r="H60" s="59">
        <f>N27</f>
        <v>4.0999999999999996</v>
      </c>
      <c r="I60" s="53"/>
      <c r="J60" s="53"/>
      <c r="K60" s="53"/>
      <c r="L60" s="53"/>
      <c r="M60" s="53" t="str">
        <f>$A$51</f>
        <v>004</v>
      </c>
      <c r="N60" s="60">
        <f>R27</f>
        <v>4.8</v>
      </c>
      <c r="O60" s="53"/>
      <c r="P60" s="53"/>
    </row>
    <row r="61" spans="1:21" ht="20.100000000000001" customHeight="1" x14ac:dyDescent="0.15">
      <c r="A61" s="53" t="str">
        <f>$A$52</f>
        <v>0011</v>
      </c>
      <c r="B61" s="55">
        <f>F32</f>
        <v>3</v>
      </c>
      <c r="C61" s="56"/>
      <c r="D61" s="53" t="str">
        <f>$A$52</f>
        <v>0011</v>
      </c>
      <c r="E61" s="57">
        <f>J32</f>
        <v>1706</v>
      </c>
      <c r="F61" s="58"/>
      <c r="G61" s="53" t="str">
        <f>$A$52</f>
        <v>0011</v>
      </c>
      <c r="H61" s="59">
        <f>N32</f>
        <v>3.1</v>
      </c>
      <c r="I61" s="53"/>
      <c r="J61" s="53"/>
      <c r="K61" s="53"/>
      <c r="L61" s="53"/>
      <c r="M61" s="53" t="str">
        <f>$A$52</f>
        <v>0011</v>
      </c>
      <c r="N61" s="60">
        <f>R32</f>
        <v>3.8</v>
      </c>
      <c r="O61" s="53"/>
      <c r="P61" s="53"/>
    </row>
    <row r="62" spans="1:21" ht="20.100000000000001" customHeight="1" x14ac:dyDescent="0.15">
      <c r="A62" s="53" t="str">
        <f>$A$53</f>
        <v>0012</v>
      </c>
      <c r="B62" s="55">
        <f>F37</f>
        <v>2.2999999999999998</v>
      </c>
      <c r="C62" s="61"/>
      <c r="D62" s="53" t="str">
        <f>$A$53</f>
        <v>0012</v>
      </c>
      <c r="E62" s="57">
        <f>J37</f>
        <v>1366</v>
      </c>
      <c r="F62" s="62"/>
      <c r="G62" s="53" t="str">
        <f>$A$53</f>
        <v>0012</v>
      </c>
      <c r="H62" s="59">
        <f>N37</f>
        <v>2.5</v>
      </c>
      <c r="I62" s="53"/>
      <c r="J62" s="53"/>
      <c r="K62" s="53"/>
      <c r="L62" s="53"/>
      <c r="M62" s="53" t="str">
        <f>$A$53</f>
        <v>0012</v>
      </c>
      <c r="N62" s="60">
        <f>R37</f>
        <v>2.7</v>
      </c>
      <c r="O62" s="53"/>
      <c r="P62" s="53"/>
      <c r="U62" s="34"/>
    </row>
    <row r="63" spans="1:21" ht="20.100000000000001" customHeight="1" x14ac:dyDescent="0.15">
      <c r="A63" s="53"/>
      <c r="B63" s="55"/>
      <c r="C63" s="56"/>
      <c r="D63" s="56"/>
      <c r="E63" s="57"/>
      <c r="F63" s="58"/>
      <c r="G63" s="53"/>
      <c r="H63" s="63"/>
      <c r="I63" s="53"/>
      <c r="J63" s="53"/>
      <c r="K63" s="53"/>
      <c r="L63" s="53"/>
      <c r="M63" s="53"/>
      <c r="N63" s="53" t="s">
        <v>21</v>
      </c>
      <c r="O63" s="53"/>
      <c r="P63" s="53"/>
    </row>
    <row r="64" spans="1:21" s="33" customFormat="1" ht="20.100000000000001" customHeight="1" x14ac:dyDescent="0.15">
      <c r="A64" s="79" t="s">
        <v>59</v>
      </c>
      <c r="B64" s="54"/>
      <c r="C64" s="54"/>
      <c r="D64" s="54"/>
      <c r="E64" s="54" t="s">
        <v>29</v>
      </c>
      <c r="F64" s="54"/>
      <c r="G64" s="54"/>
      <c r="H64" s="54"/>
      <c r="I64" s="54"/>
      <c r="J64" s="54"/>
      <c r="K64" s="54"/>
      <c r="L64" s="54"/>
      <c r="M64" s="54"/>
      <c r="N64" s="54" t="s">
        <v>38</v>
      </c>
      <c r="O64" s="54"/>
      <c r="P64" s="54"/>
    </row>
    <row r="65" spans="1:16" ht="20.100000000000001" customHeight="1" x14ac:dyDescent="0.15">
      <c r="A65" s="53" t="str">
        <f>$A$47</f>
        <v>000</v>
      </c>
      <c r="B65" s="55">
        <f>F8</f>
        <v>45.6</v>
      </c>
      <c r="C65" s="56"/>
      <c r="D65" s="53" t="str">
        <f>$A$47</f>
        <v>000</v>
      </c>
      <c r="E65" s="55">
        <f>H6</f>
        <v>176.66</v>
      </c>
      <c r="F65" s="56"/>
      <c r="G65" s="53"/>
      <c r="H65" s="63"/>
      <c r="I65" s="53"/>
      <c r="J65" s="53"/>
      <c r="K65" s="53"/>
      <c r="L65" s="53"/>
      <c r="M65" s="53" t="str">
        <f>$A$47</f>
        <v>000</v>
      </c>
      <c r="N65" s="60">
        <f>R8</f>
        <v>45.4</v>
      </c>
      <c r="O65" s="53"/>
      <c r="P65" s="53"/>
    </row>
    <row r="66" spans="1:16" ht="20.100000000000001" customHeight="1" x14ac:dyDescent="0.15">
      <c r="A66" s="53" t="str">
        <f>$A$48</f>
        <v>001</v>
      </c>
      <c r="B66" s="55">
        <f>F13</f>
        <v>41.8</v>
      </c>
      <c r="C66" s="56"/>
      <c r="D66" s="53" t="str">
        <f>$A$48</f>
        <v>001</v>
      </c>
      <c r="E66" s="55">
        <f>H11</f>
        <v>182.92</v>
      </c>
      <c r="F66" s="56"/>
      <c r="G66" s="53"/>
      <c r="H66" s="63"/>
      <c r="I66" s="53"/>
      <c r="J66" s="53"/>
      <c r="K66" s="53"/>
      <c r="L66" s="53"/>
      <c r="M66" s="53" t="str">
        <f>$A$48</f>
        <v>001</v>
      </c>
      <c r="N66" s="60">
        <f>R13</f>
        <v>42.2</v>
      </c>
      <c r="O66" s="53"/>
      <c r="P66" s="53"/>
    </row>
    <row r="67" spans="1:16" ht="20.100000000000001" customHeight="1" x14ac:dyDescent="0.15">
      <c r="A67" s="53" t="str">
        <f>$A$49</f>
        <v>002</v>
      </c>
      <c r="B67" s="55">
        <f>F18</f>
        <v>39.1</v>
      </c>
      <c r="C67" s="56"/>
      <c r="D67" s="53" t="str">
        <f>$A$49</f>
        <v>002</v>
      </c>
      <c r="E67" s="55">
        <f>H16</f>
        <v>137.71</v>
      </c>
      <c r="F67" s="56"/>
      <c r="G67" s="53"/>
      <c r="H67" s="63"/>
      <c r="I67" s="53"/>
      <c r="J67" s="53"/>
      <c r="K67" s="53"/>
      <c r="L67" s="53"/>
      <c r="M67" s="53" t="str">
        <f>$A$49</f>
        <v>002</v>
      </c>
      <c r="N67" s="60">
        <f>R18</f>
        <v>39.4</v>
      </c>
      <c r="O67" s="53"/>
      <c r="P67" s="53"/>
    </row>
    <row r="68" spans="1:16" ht="20.100000000000001" customHeight="1" x14ac:dyDescent="0.15">
      <c r="A68" s="53" t="str">
        <f>$A$50</f>
        <v>003</v>
      </c>
      <c r="B68" s="55">
        <f>F23</f>
        <v>36.200000000000003</v>
      </c>
      <c r="C68" s="56"/>
      <c r="D68" s="53" t="str">
        <f>$A$50</f>
        <v>003</v>
      </c>
      <c r="E68" s="55">
        <f>H21</f>
        <v>126.98</v>
      </c>
      <c r="F68" s="56"/>
      <c r="G68" s="53"/>
      <c r="H68" s="63"/>
      <c r="I68" s="53"/>
      <c r="J68" s="53"/>
      <c r="K68" s="53"/>
      <c r="L68" s="53"/>
      <c r="M68" s="53" t="str">
        <f>$A$50</f>
        <v>003</v>
      </c>
      <c r="N68" s="60">
        <f>R23</f>
        <v>37.1</v>
      </c>
      <c r="O68" s="53"/>
      <c r="P68" s="53"/>
    </row>
    <row r="69" spans="1:16" ht="20.100000000000001" customHeight="1" x14ac:dyDescent="0.15">
      <c r="A69" s="53" t="str">
        <f>$A$51</f>
        <v>004</v>
      </c>
      <c r="B69" s="55">
        <f>F28</f>
        <v>34.299999999999997</v>
      </c>
      <c r="C69" s="56"/>
      <c r="D69" s="53" t="str">
        <f>$A$51</f>
        <v>004</v>
      </c>
      <c r="E69" s="55">
        <f>H26</f>
        <v>152.13999999999999</v>
      </c>
      <c r="F69" s="56"/>
      <c r="G69" s="53"/>
      <c r="H69" s="63"/>
      <c r="I69" s="53"/>
      <c r="J69" s="53"/>
      <c r="K69" s="53"/>
      <c r="L69" s="53"/>
      <c r="M69" s="53" t="str">
        <f>$A$51</f>
        <v>004</v>
      </c>
      <c r="N69" s="60">
        <f>R28</f>
        <v>35.1</v>
      </c>
      <c r="O69" s="53"/>
      <c r="P69" s="53"/>
    </row>
    <row r="70" spans="1:16" ht="20.100000000000001" customHeight="1" x14ac:dyDescent="0.15">
      <c r="A70" s="53" t="str">
        <f>$A$52</f>
        <v>0011</v>
      </c>
      <c r="B70" s="55">
        <f>F33</f>
        <v>38.799999999999997</v>
      </c>
      <c r="C70" s="56"/>
      <c r="D70" s="53" t="str">
        <f>$A$52</f>
        <v>0011</v>
      </c>
      <c r="E70" s="55">
        <f>H31</f>
        <v>162.66999999999999</v>
      </c>
      <c r="F70" s="56"/>
      <c r="G70" s="53"/>
      <c r="H70" s="63"/>
      <c r="I70" s="53"/>
      <c r="J70" s="53"/>
      <c r="K70" s="53"/>
      <c r="L70" s="53"/>
      <c r="M70" s="53" t="str">
        <f>$A$52</f>
        <v>0011</v>
      </c>
      <c r="N70" s="60">
        <f>R33</f>
        <v>39.9</v>
      </c>
      <c r="O70" s="53"/>
      <c r="P70" s="53"/>
    </row>
    <row r="71" spans="1:16" ht="20.100000000000001" customHeight="1" x14ac:dyDescent="0.15">
      <c r="A71" s="53" t="str">
        <f>$A$53</f>
        <v>0012</v>
      </c>
      <c r="B71" s="55">
        <f>F38</f>
        <v>39.200000000000003</v>
      </c>
      <c r="C71" s="61"/>
      <c r="D71" s="53" t="str">
        <f>$A$53</f>
        <v>0012</v>
      </c>
      <c r="E71" s="57">
        <f>H36</f>
        <v>200.44</v>
      </c>
      <c r="F71" s="62"/>
      <c r="G71" s="53"/>
      <c r="H71" s="63"/>
      <c r="I71" s="53"/>
      <c r="J71" s="53"/>
      <c r="K71" s="53"/>
      <c r="L71" s="53"/>
      <c r="M71" s="53" t="str">
        <f>$A$53</f>
        <v>0012</v>
      </c>
      <c r="N71" s="60">
        <f>R38</f>
        <v>39.5</v>
      </c>
      <c r="O71" s="53"/>
      <c r="P71" s="53"/>
    </row>
    <row r="72" spans="1:16" ht="20.100000000000001" customHeight="1" x14ac:dyDescent="0.15">
      <c r="A72" s="53"/>
      <c r="B72" s="55"/>
      <c r="C72" s="61"/>
      <c r="D72" s="53"/>
      <c r="E72" s="57"/>
      <c r="F72" s="62"/>
      <c r="G72" s="53"/>
      <c r="H72" s="63"/>
      <c r="I72" s="53"/>
      <c r="J72" s="53"/>
      <c r="K72" s="53"/>
      <c r="L72" s="53"/>
      <c r="M72" s="53"/>
      <c r="N72" s="60"/>
      <c r="O72" s="53"/>
      <c r="P72" s="53"/>
    </row>
    <row r="73" spans="1:16" s="33" customFormat="1" ht="20.100000000000001" customHeight="1" x14ac:dyDescent="0.15">
      <c r="A73" s="54" t="s">
        <v>27</v>
      </c>
      <c r="B73" s="54"/>
      <c r="C73" s="54"/>
      <c r="D73" s="54"/>
      <c r="E73" s="54" t="s">
        <v>30</v>
      </c>
      <c r="F73" s="54"/>
      <c r="G73" s="54"/>
      <c r="H73" s="54"/>
      <c r="I73" s="54"/>
      <c r="J73" s="54"/>
      <c r="K73" s="54"/>
      <c r="L73" s="54"/>
      <c r="M73" s="54"/>
      <c r="N73" s="54" t="s">
        <v>39</v>
      </c>
      <c r="O73" s="54"/>
      <c r="P73" s="54"/>
    </row>
    <row r="74" spans="1:16" ht="20.100000000000001" customHeight="1" x14ac:dyDescent="0.15">
      <c r="A74" s="53" t="str">
        <f>$A$47</f>
        <v>000</v>
      </c>
      <c r="B74" s="55">
        <f>F9</f>
        <v>47</v>
      </c>
      <c r="C74" s="56"/>
      <c r="D74" s="53" t="str">
        <f>$A$47</f>
        <v>000</v>
      </c>
      <c r="E74" s="55">
        <f>H7</f>
        <v>104.71</v>
      </c>
      <c r="F74" s="56"/>
      <c r="G74" s="53"/>
      <c r="H74" s="63"/>
      <c r="I74" s="53"/>
      <c r="J74" s="53"/>
      <c r="K74" s="53"/>
      <c r="L74" s="53"/>
      <c r="M74" s="53" t="str">
        <f>$A$47</f>
        <v>000</v>
      </c>
      <c r="N74" s="60">
        <f>R9</f>
        <v>48.3</v>
      </c>
      <c r="O74" s="53"/>
      <c r="P74" s="53"/>
    </row>
    <row r="75" spans="1:16" ht="20.100000000000001" customHeight="1" x14ac:dyDescent="0.15">
      <c r="A75" s="53" t="str">
        <f>$A$48</f>
        <v>001</v>
      </c>
      <c r="B75" s="55">
        <f>F14</f>
        <v>43</v>
      </c>
      <c r="C75" s="56"/>
      <c r="D75" s="53" t="str">
        <f>$A$48</f>
        <v>001</v>
      </c>
      <c r="E75" s="55">
        <f>H12</f>
        <v>80.52</v>
      </c>
      <c r="F75" s="56"/>
      <c r="G75" s="53"/>
      <c r="H75" s="63"/>
      <c r="I75" s="53"/>
      <c r="J75" s="53"/>
      <c r="K75" s="53"/>
      <c r="L75" s="53"/>
      <c r="M75" s="53" t="str">
        <f>$A$48</f>
        <v>001</v>
      </c>
      <c r="N75" s="60">
        <f>R14</f>
        <v>42.5</v>
      </c>
      <c r="O75" s="53"/>
      <c r="P75" s="53"/>
    </row>
    <row r="76" spans="1:16" ht="20.100000000000001" customHeight="1" x14ac:dyDescent="0.15">
      <c r="A76" s="53" t="str">
        <f>$A$49</f>
        <v>002</v>
      </c>
      <c r="B76" s="55">
        <f>F19</f>
        <v>40.700000000000003</v>
      </c>
      <c r="C76" s="56"/>
      <c r="D76" s="53" t="str">
        <f>$A$49</f>
        <v>002</v>
      </c>
      <c r="E76" s="55">
        <f>H17</f>
        <v>56.59</v>
      </c>
      <c r="F76" s="56"/>
      <c r="G76" s="53"/>
      <c r="H76" s="63"/>
      <c r="I76" s="53"/>
      <c r="J76" s="53"/>
      <c r="K76" s="53"/>
      <c r="L76" s="53"/>
      <c r="M76" s="53" t="str">
        <f>$A$49</f>
        <v>002</v>
      </c>
      <c r="N76" s="60">
        <f>R19</f>
        <v>41.7</v>
      </c>
      <c r="O76" s="53"/>
      <c r="P76" s="53"/>
    </row>
    <row r="77" spans="1:16" ht="20.100000000000001" customHeight="1" x14ac:dyDescent="0.15">
      <c r="A77" s="53" t="str">
        <f>$A$50</f>
        <v>003</v>
      </c>
      <c r="B77" s="55">
        <f>F24</f>
        <v>40</v>
      </c>
      <c r="C77" s="56"/>
      <c r="D77" s="53" t="str">
        <f>$A$50</f>
        <v>003</v>
      </c>
      <c r="E77" s="55">
        <f>H22</f>
        <v>48.04</v>
      </c>
      <c r="F77" s="56"/>
      <c r="G77" s="53"/>
      <c r="H77" s="63"/>
      <c r="I77" s="53"/>
      <c r="J77" s="53"/>
      <c r="K77" s="53"/>
      <c r="L77" s="53"/>
      <c r="M77" s="53" t="str">
        <f>$A$50</f>
        <v>003</v>
      </c>
      <c r="N77" s="60">
        <f>R24</f>
        <v>40.9</v>
      </c>
      <c r="O77" s="53"/>
      <c r="P77" s="53"/>
    </row>
    <row r="78" spans="1:16" ht="20.100000000000001" customHeight="1" x14ac:dyDescent="0.15">
      <c r="A78" s="53" t="str">
        <f>$A$51</f>
        <v>004</v>
      </c>
      <c r="B78" s="55">
        <f>F29</f>
        <v>38.1</v>
      </c>
      <c r="C78" s="56"/>
      <c r="D78" s="53" t="str">
        <f>$A$51</f>
        <v>004</v>
      </c>
      <c r="E78" s="55">
        <f>H27</f>
        <v>35.9</v>
      </c>
      <c r="F78" s="56"/>
      <c r="G78" s="53"/>
      <c r="H78" s="63"/>
      <c r="I78" s="53"/>
      <c r="J78" s="53"/>
      <c r="K78" s="53"/>
      <c r="L78" s="53"/>
      <c r="M78" s="53" t="str">
        <f>$A$51</f>
        <v>004</v>
      </c>
      <c r="N78" s="60">
        <f>R29</f>
        <v>39</v>
      </c>
      <c r="O78" s="53"/>
      <c r="P78" s="53"/>
    </row>
    <row r="79" spans="1:16" ht="20.100000000000001" customHeight="1" x14ac:dyDescent="0.15">
      <c r="A79" s="53" t="str">
        <f>$A$52</f>
        <v>0011</v>
      </c>
      <c r="B79" s="55">
        <f>F34</f>
        <v>42.5</v>
      </c>
      <c r="C79" s="56"/>
      <c r="D79" s="53" t="str">
        <f>$A$52</f>
        <v>0011</v>
      </c>
      <c r="E79" s="55">
        <f>H32</f>
        <v>72.959999999999994</v>
      </c>
      <c r="F79" s="56"/>
      <c r="G79" s="53"/>
      <c r="H79" s="63"/>
      <c r="I79" s="53"/>
      <c r="J79" s="53"/>
      <c r="K79" s="53"/>
      <c r="L79" s="53"/>
      <c r="M79" s="53" t="str">
        <f>$A$52</f>
        <v>0011</v>
      </c>
      <c r="N79" s="60">
        <f>R34</f>
        <v>43.7</v>
      </c>
      <c r="O79" s="53"/>
      <c r="P79" s="53"/>
    </row>
    <row r="80" spans="1:16" ht="20.100000000000001" customHeight="1" x14ac:dyDescent="0.15">
      <c r="A80" s="53" t="str">
        <f>$A$53</f>
        <v>0012</v>
      </c>
      <c r="B80" s="55">
        <f>F39</f>
        <v>41</v>
      </c>
      <c r="C80" s="61"/>
      <c r="D80" s="53" t="str">
        <f>$A$53</f>
        <v>0012</v>
      </c>
      <c r="E80" s="57">
        <f>H37</f>
        <v>60.42</v>
      </c>
      <c r="F80" s="62"/>
      <c r="G80" s="53"/>
      <c r="H80" s="63"/>
      <c r="I80" s="53"/>
      <c r="J80" s="53"/>
      <c r="K80" s="53"/>
      <c r="L80" s="53"/>
      <c r="M80" s="53" t="str">
        <f>$A$53</f>
        <v>0012</v>
      </c>
      <c r="N80" s="60">
        <f>R39</f>
        <v>42</v>
      </c>
      <c r="O80" s="53"/>
      <c r="P80" s="53"/>
    </row>
    <row r="82" spans="4:5" ht="20.100000000000001" customHeight="1" x14ac:dyDescent="0.15">
      <c r="E82" s="79" t="s">
        <v>64</v>
      </c>
    </row>
    <row r="83" spans="4:5" ht="20.100000000000001" customHeight="1" x14ac:dyDescent="0.15">
      <c r="D83" s="53" t="str">
        <f>$A$47</f>
        <v>000</v>
      </c>
      <c r="E83" s="86">
        <f>E65+E74</f>
        <v>281.37</v>
      </c>
    </row>
    <row r="84" spans="4:5" ht="20.100000000000001" customHeight="1" x14ac:dyDescent="0.15">
      <c r="D84" s="53" t="str">
        <f>$A$48</f>
        <v>001</v>
      </c>
      <c r="E84" s="86">
        <f t="shared" ref="E84:E89" si="2">E66+E75</f>
        <v>263.44</v>
      </c>
    </row>
    <row r="85" spans="4:5" ht="20.100000000000001" customHeight="1" x14ac:dyDescent="0.15">
      <c r="D85" s="53" t="str">
        <f>$A$49</f>
        <v>002</v>
      </c>
      <c r="E85" s="86">
        <f t="shared" si="2"/>
        <v>194.3</v>
      </c>
    </row>
    <row r="86" spans="4:5" ht="20.100000000000001" customHeight="1" x14ac:dyDescent="0.15">
      <c r="D86" s="53" t="str">
        <f>$A$50</f>
        <v>003</v>
      </c>
      <c r="E86" s="86">
        <f t="shared" si="2"/>
        <v>175.02</v>
      </c>
    </row>
    <row r="87" spans="4:5" ht="20.100000000000001" customHeight="1" x14ac:dyDescent="0.15">
      <c r="D87" s="53" t="str">
        <f>$A$51</f>
        <v>004</v>
      </c>
      <c r="E87" s="86">
        <f t="shared" si="2"/>
        <v>188.04</v>
      </c>
    </row>
    <row r="88" spans="4:5" ht="20.100000000000001" customHeight="1" x14ac:dyDescent="0.15">
      <c r="D88" s="53" t="str">
        <f>$A$52</f>
        <v>0011</v>
      </c>
      <c r="E88" s="86">
        <f t="shared" si="2"/>
        <v>235.63</v>
      </c>
    </row>
    <row r="89" spans="4:5" ht="20.100000000000001" customHeight="1" x14ac:dyDescent="0.15">
      <c r="D89" s="53" t="str">
        <f>$A$53</f>
        <v>0012</v>
      </c>
      <c r="E89" s="86">
        <f t="shared" si="2"/>
        <v>260.86</v>
      </c>
    </row>
  </sheetData>
  <mergeCells count="5">
    <mergeCell ref="A6:A10"/>
    <mergeCell ref="C3:J3"/>
    <mergeCell ref="K3:R3"/>
    <mergeCell ref="A3:B5"/>
    <mergeCell ref="A11:A40"/>
  </mergeCells>
  <phoneticPr fontId="1"/>
  <pageMargins left="0.7" right="0.7" top="0.75" bottom="0.75" header="0.3" footer="0.3"/>
  <pageSetup paperSize="9" scale="63" orientation="portrait" r:id="rId1"/>
  <colBreaks count="1" manualBreakCount="1">
    <brk id="19" max="1048575" man="1"/>
  </colBreaks>
  <extLst>
    <ext xmlns:mx="http://schemas.microsoft.com/office/mac/excel/2008/main" uri="{64002731-A6B0-56B0-2670-7721B7C09600}">
      <mx:PLV Mode="0" OnePage="0" WScale="5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30"/>
  <sheetViews>
    <sheetView showGridLines="0" zoomScaleNormal="100" zoomScalePageLayoutView="75" workbookViewId="0">
      <selection activeCell="Q35" sqref="Q35"/>
    </sheetView>
  </sheetViews>
  <sheetFormatPr defaultColWidth="8.875" defaultRowHeight="13.5" x14ac:dyDescent="0.15"/>
  <cols>
    <col min="1" max="1" width="3.375" customWidth="1"/>
    <col min="23" max="23" width="11.875" customWidth="1"/>
    <col min="24" max="24" width="1.875" customWidth="1"/>
  </cols>
  <sheetData>
    <row r="2" spans="2:20" ht="21" x14ac:dyDescent="0.15">
      <c r="B2" s="24" t="s">
        <v>18</v>
      </c>
      <c r="F2" s="66" t="s">
        <v>62</v>
      </c>
      <c r="K2" s="66" t="s">
        <v>63</v>
      </c>
      <c r="O2" s="66" t="s">
        <v>42</v>
      </c>
      <c r="T2" s="24" t="s">
        <v>31</v>
      </c>
    </row>
    <row r="22" spans="1:20" x14ac:dyDescent="0.15">
      <c r="A22" s="11"/>
    </row>
    <row r="30" spans="1:20" ht="21" x14ac:dyDescent="0.15">
      <c r="T30" s="24" t="s">
        <v>32</v>
      </c>
    </row>
  </sheetData>
  <phoneticPr fontId="1"/>
  <pageMargins left="0.7" right="0.7" top="0.75" bottom="0.75" header="0.3" footer="0.3"/>
  <pageSetup paperSize="9" scale="43" orientation="portrait" horizontalDpi="4294967292" verticalDpi="4294967292"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検討シート</vt:lpstr>
      <vt:lpstr>グラフ表示</vt:lpstr>
      <vt:lpstr>グラフ表示!Print_Area</vt:lpstr>
      <vt:lpstr>検討シート!Print_Area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Shigeharu Kitagawa</cp:lastModifiedBy>
  <cp:lastPrinted>2020-09-05T11:45:53Z</cp:lastPrinted>
  <dcterms:created xsi:type="dcterms:W3CDTF">2019-12-29T03:37:12Z</dcterms:created>
  <dcterms:modified xsi:type="dcterms:W3CDTF">2020-12-09T02:36:51Z</dcterms:modified>
</cp:coreProperties>
</file>